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P:\01 SALES FOLDER\3CATALOG DETAILS\2020\20-07 Back To Basics\Backend Credits\"/>
    </mc:Choice>
  </mc:AlternateContent>
  <xr:revisionPtr revIDLastSave="0" documentId="13_ncr:1_{C15EB310-BE75-45B2-A09D-9F734EE49530}" xr6:coauthVersionLast="45" xr6:coauthVersionMax="45" xr10:uidLastSave="{00000000-0000-0000-0000-000000000000}"/>
  <bookViews>
    <workbookView xWindow="-23148" yWindow="-72" windowWidth="23256" windowHeight="13176" xr2:uid="{8771E009-ADFD-46AE-8044-033DCFBA8595}"/>
  </bookViews>
  <sheets>
    <sheet name="Capitol" sheetId="3" r:id="rId1"/>
    <sheet name="HarperCollins" sheetId="4" r:id="rId2"/>
    <sheet name="Tyndale"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5" i="4" l="1"/>
  <c r="I15" i="4"/>
  <c r="H15" i="4"/>
  <c r="E15" i="4"/>
  <c r="J14" i="4"/>
  <c r="I14" i="4"/>
  <c r="H14" i="4"/>
  <c r="E14" i="4"/>
  <c r="J13" i="4"/>
  <c r="J17" i="4" s="1"/>
  <c r="I13" i="4"/>
  <c r="H13" i="4"/>
  <c r="E13" i="4"/>
  <c r="B5" i="4"/>
  <c r="I11" i="3" l="1"/>
  <c r="I10" i="3"/>
  <c r="I13" i="3" s="1"/>
  <c r="I35" i="1" l="1"/>
  <c r="I34" i="1"/>
  <c r="I33" i="1"/>
  <c r="I32" i="1"/>
</calcChain>
</file>

<file path=xl/sharedStrings.xml><?xml version="1.0" encoding="utf-8"?>
<sst xmlns="http://schemas.openxmlformats.org/spreadsheetml/2006/main" count="117" uniqueCount="107">
  <si>
    <t>Munce AUGUST Back to Basics 2020 Catalog - Credit Back</t>
  </si>
  <si>
    <t>Account Name</t>
  </si>
  <si>
    <t>Account #</t>
  </si>
  <si>
    <t>Address</t>
  </si>
  <si>
    <t>City, State, Zip</t>
  </si>
  <si>
    <t>C-AUG20</t>
  </si>
  <si>
    <t>Contact Name</t>
  </si>
  <si>
    <t>PROMO CODE</t>
  </si>
  <si>
    <t>Phone #</t>
  </si>
  <si>
    <t>THE BASICS TO THE PROMOTION:</t>
  </si>
  <si>
    <t>PROMOTE THESE TITLES AT THE SALE PRICE FROM 8/3/2020 - 9/13/2020,</t>
  </si>
  <si>
    <t>USE YOUR EXISTING INVENTORY OR ORDER PRODUCT AT YOUR STANDARD DISCOUNT</t>
  </si>
  <si>
    <t xml:space="preserve">AFTER THE PROMOTIONAL PERIOD HAS ENDED, ATTACH YOUR INVENTORY  </t>
  </si>
  <si>
    <r>
      <t xml:space="preserve">REPORT TO THIS FORM AND FAX OR E-MAIL TO YOUR TYNDALE SALES REPRESENTATIVE.  </t>
    </r>
    <r>
      <rPr>
        <u/>
        <sz val="10"/>
        <rFont val="Arial"/>
        <family val="2"/>
      </rPr>
      <t>ONLY CREDIT BACK SIGNED BY YOUR TYNDALE SALES REP WILL BE PROCESSED.</t>
    </r>
  </si>
  <si>
    <t xml:space="preserve">CREDIT WILL NOT BE PROCESSED WITHOUT A REPORT VERIFYING QUANTITIES SOLD EITHER FROM YOUR </t>
  </si>
  <si>
    <t>STORE POS SYSTEM, PARABLE CONNECT, OR ABOVE THE TREELINE.</t>
  </si>
  <si>
    <t>EACH PRODUCT SOLD WILL BE CREDITED AND RE-BILLED AT 40% OFF THE SALE PRICE.</t>
  </si>
  <si>
    <t>FINAL DISCOUNT</t>
  </si>
  <si>
    <t xml:space="preserve">RETAIL  </t>
  </si>
  <si>
    <t>SALE</t>
  </si>
  <si>
    <t>UNITS</t>
  </si>
  <si>
    <t>% OFF</t>
  </si>
  <si>
    <t>ISBN</t>
  </si>
  <si>
    <t>TITLE</t>
  </si>
  <si>
    <t>PRICE</t>
  </si>
  <si>
    <t>SOLD</t>
  </si>
  <si>
    <t>SALE PRICE</t>
  </si>
  <si>
    <t>NLT Life Application Study Bible, Third Edition, Full Size Teal Blue</t>
  </si>
  <si>
    <t>NLT Life Application Study Bible, Third Edition, Full Size Purple</t>
  </si>
  <si>
    <t>NLT Life Application Study Bible, Third Edition, Full Size Hardcover</t>
  </si>
  <si>
    <t>NLT Life Application Study Bible, Third Edition, Full Size Black Genuine Leather</t>
  </si>
  <si>
    <t xml:space="preserve"> </t>
  </si>
  <si>
    <t>I HAVE SOLD THE ABOVE LISTED QUANTITIES AT THE SALE PRICE INDICATED</t>
  </si>
  <si>
    <t>DATE:</t>
  </si>
  <si>
    <t>SIGNATURE:</t>
  </si>
  <si>
    <t>TITLE:</t>
  </si>
  <si>
    <t>PLEASE ATTACH YOUR INVENTORY OR P.O.S. REPORT, VERIFYING</t>
  </si>
  <si>
    <t>THE QUANTITIES ON HAND</t>
  </si>
  <si>
    <t>SEND YOUR CREDIT REQUEST (POSTMARKED NO LATER THAN 9/30/2020) TO:</t>
  </si>
  <si>
    <t xml:space="preserve">E-mail or Fax directly to your Tyndale Sales Representative.  </t>
  </si>
  <si>
    <t>OR</t>
  </si>
  <si>
    <t>Tyndale House Publishers</t>
  </si>
  <si>
    <t>Attn:  Sales - (Your Sales rep name here)</t>
  </si>
  <si>
    <t>351 Executive Drive</t>
  </si>
  <si>
    <t>Carol Stream, IL 60188</t>
  </si>
  <si>
    <t>PHONE: (800) 323-9400</t>
  </si>
  <si>
    <t>FAX:  (630) 668-8905</t>
  </si>
  <si>
    <t>Page #</t>
  </si>
  <si>
    <t xml:space="preserve">Product </t>
  </si>
  <si>
    <t>SRP</t>
  </si>
  <si>
    <t>Sale Price</t>
  </si>
  <si>
    <t>You paid</t>
  </si>
  <si>
    <t>Avail. Credit</t>
  </si>
  <si>
    <t># Sold</t>
  </si>
  <si>
    <t xml:space="preserve">Amount to be reported to Capitol </t>
  </si>
  <si>
    <t>Notes</t>
  </si>
  <si>
    <t>Tomlin &amp; Friends</t>
  </si>
  <si>
    <t>TOTAL</t>
  </si>
  <si>
    <t>Store #</t>
  </si>
  <si>
    <t>Store Name</t>
  </si>
  <si>
    <r>
      <rPr>
        <b/>
        <sz val="11"/>
        <color theme="1"/>
        <rFont val="Calibri"/>
        <family val="2"/>
        <scheme val="minor"/>
      </rPr>
      <t>Email to</t>
    </r>
    <r>
      <rPr>
        <sz val="11"/>
        <color theme="1"/>
        <rFont val="Calibri"/>
        <family val="2"/>
        <scheme val="minor"/>
      </rPr>
      <t>: service@munce.com</t>
    </r>
  </si>
  <si>
    <r>
      <rPr>
        <b/>
        <sz val="11"/>
        <color theme="1"/>
        <rFont val="Calibri"/>
        <family val="2"/>
        <scheme val="minor"/>
      </rPr>
      <t>Fax to</t>
    </r>
    <r>
      <rPr>
        <sz val="11"/>
        <color theme="1"/>
        <rFont val="Calibri"/>
        <family val="2"/>
        <scheme val="minor"/>
      </rPr>
      <t>: 855-815-9277</t>
    </r>
  </si>
  <si>
    <t>Call 800-868-4388 x116 w/questions</t>
  </si>
  <si>
    <t>City</t>
  </si>
  <si>
    <t xml:space="preserve">State: </t>
  </si>
  <si>
    <t xml:space="preserve">Zip: </t>
  </si>
  <si>
    <t>Report total units sold to Munce. CCMG will issue a credit and rebill of .95 per preorder unit sold on Chris Tomlin from start of promotion (7/27/20) - 8/27/2020.</t>
  </si>
  <si>
    <t>2nd Saturday POS</t>
  </si>
  <si>
    <t>Credit-Back Form</t>
  </si>
  <si>
    <t>Terms:</t>
  </si>
  <si>
    <t xml:space="preserve">1. Merchandise the titles below at  recommended sale price off in a prominent location.
2. After the sale, send a report to HarperCollins Christian Publishing detailing how many units were sold at the sale price. We will credit your account as listed below for each unit sold at the suggested sale price during the selected time frame.
</t>
  </si>
  <si>
    <t>Date:</t>
  </si>
  <si>
    <t>Purchase PO #:</t>
  </si>
  <si>
    <t>Account Number:</t>
  </si>
  <si>
    <t>Sales Rep's Name:</t>
  </si>
  <si>
    <t>Account Name:</t>
  </si>
  <si>
    <t>Name</t>
  </si>
  <si>
    <t>City/State/Zip:</t>
  </si>
  <si>
    <t>City,State,Zip</t>
  </si>
  <si>
    <t>Eligible Titles</t>
  </si>
  <si>
    <t>Title</t>
  </si>
  <si>
    <t>POS Qty</t>
  </si>
  <si>
    <t>Retail Price</t>
  </si>
  <si>
    <t>Purchase Discount</t>
  </si>
  <si>
    <t>POS Credit</t>
  </si>
  <si>
    <t>Purchase Net</t>
  </si>
  <si>
    <t>Final Net</t>
  </si>
  <si>
    <t>Credit Total</t>
  </si>
  <si>
    <t>9781400217342</t>
  </si>
  <si>
    <t>You Are Never Alone</t>
  </si>
  <si>
    <t>9780310727477</t>
  </si>
  <si>
    <t>NIV, Adventure Bible, Hardcover, Full Color</t>
  </si>
  <si>
    <t xml:space="preserve">A computer POS sales report showing units sold by ISBN or cash sales receipts MUST be attached to this form and postmarked no more than 30 days after the end of the promotion to receive the credit. This form must be completely filled out to ensure proper credit to your account. </t>
  </si>
  <si>
    <t>SALESPERSON:</t>
  </si>
  <si>
    <t>DEALER:</t>
  </si>
  <si>
    <t xml:space="preserve">Mail this completed form along with your computer POS sales report or cash register tape to:  </t>
  </si>
  <si>
    <t>HarperCollins Christian Publishing</t>
  </si>
  <si>
    <t xml:space="preserve">Customer Service Department </t>
  </si>
  <si>
    <t>INTERNAL USE ONLY</t>
  </si>
  <si>
    <t>501 Nelson Place</t>
  </si>
  <si>
    <t>Discount Reason Code: CS</t>
  </si>
  <si>
    <t>Nashville TN, 37214</t>
  </si>
  <si>
    <t>Tracking Code: POSW14</t>
  </si>
  <si>
    <t>(must be postmarked within 30 days of promo end date)</t>
  </si>
  <si>
    <t>END/103113</t>
  </si>
  <si>
    <t xml:space="preserve">CAPITOL CHRISTIAN DISTRIBUTION                                                        BACK TO BASICS SALE EVENT - AUG 2020                    CATALOG POST SALE CREDIT </t>
  </si>
  <si>
    <t>Must be received before: 9/15/2020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</si>
</sst>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164" formatCode="&quot;$&quot;#,##0.00"/>
    <numFmt numFmtId="165" formatCode="\$0.00"/>
  </numFmts>
  <fonts count="34" x14ac:knownFonts="1">
    <font>
      <sz val="11"/>
      <color theme="1"/>
      <name val="Calibri"/>
      <family val="2"/>
      <scheme val="minor"/>
    </font>
    <font>
      <b/>
      <i/>
      <sz val="19"/>
      <name val="Arial"/>
      <family val="2"/>
    </font>
    <font>
      <sz val="19"/>
      <name val="Arial"/>
      <family val="2"/>
    </font>
    <font>
      <sz val="10"/>
      <name val="Arial"/>
      <family val="2"/>
    </font>
    <font>
      <sz val="12"/>
      <name val="Arial"/>
      <family val="2"/>
    </font>
    <font>
      <b/>
      <sz val="12"/>
      <name val="Arial"/>
      <family val="2"/>
    </font>
    <font>
      <sz val="10"/>
      <color theme="1"/>
      <name val="Arial"/>
      <family val="2"/>
    </font>
    <font>
      <u/>
      <sz val="10"/>
      <name val="Arial"/>
      <family val="2"/>
    </font>
    <font>
      <b/>
      <sz val="10"/>
      <name val="Arial"/>
      <family val="2"/>
    </font>
    <font>
      <sz val="11"/>
      <name val="Arial"/>
      <family val="2"/>
    </font>
    <font>
      <sz val="12"/>
      <color theme="1"/>
      <name val="Arial"/>
      <family val="2"/>
    </font>
    <font>
      <sz val="11"/>
      <color theme="1"/>
      <name val="Calibri"/>
      <family val="2"/>
      <scheme val="minor"/>
    </font>
    <font>
      <b/>
      <sz val="11"/>
      <color theme="1"/>
      <name val="Calibri"/>
      <family val="2"/>
      <scheme val="minor"/>
    </font>
    <font>
      <b/>
      <sz val="20"/>
      <color theme="1"/>
      <name val="Calibri"/>
      <family val="2"/>
      <scheme val="minor"/>
    </font>
    <font>
      <sz val="20"/>
      <color theme="1"/>
      <name val="Calibri"/>
      <family val="2"/>
      <scheme val="minor"/>
    </font>
    <font>
      <b/>
      <sz val="12"/>
      <color theme="1"/>
      <name val="Calibri"/>
      <family val="2"/>
      <scheme val="minor"/>
    </font>
    <font>
      <sz val="9"/>
      <color rgb="FF000000"/>
      <name val="Arial"/>
      <family val="2"/>
    </font>
    <font>
      <sz val="9"/>
      <color rgb="FF404040"/>
      <name val="Arial"/>
      <family val="2"/>
    </font>
    <font>
      <b/>
      <sz val="10"/>
      <color theme="1"/>
      <name val="Calibri"/>
      <family val="2"/>
      <scheme val="minor"/>
    </font>
    <font>
      <b/>
      <sz val="10"/>
      <color rgb="FFFF0000"/>
      <name val="Calibri"/>
      <family val="2"/>
      <scheme val="minor"/>
    </font>
    <font>
      <sz val="16"/>
      <color theme="1"/>
      <name val="Calibri"/>
      <family val="2"/>
      <scheme val="minor"/>
    </font>
    <font>
      <sz val="10"/>
      <name val="Verdana"/>
      <family val="2"/>
    </font>
    <font>
      <sz val="8"/>
      <name val="Verdana"/>
      <family val="2"/>
    </font>
    <font>
      <b/>
      <sz val="8"/>
      <color indexed="12"/>
      <name val="Verdana"/>
      <family val="2"/>
    </font>
    <font>
      <sz val="12"/>
      <name val="Verdana"/>
      <family val="2"/>
    </font>
    <font>
      <b/>
      <sz val="11"/>
      <name val="Verdana"/>
      <family val="2"/>
    </font>
    <font>
      <sz val="11"/>
      <name val="Verdana"/>
      <family val="2"/>
    </font>
    <font>
      <b/>
      <sz val="8"/>
      <name val="Verdana"/>
      <family val="2"/>
    </font>
    <font>
      <b/>
      <u/>
      <sz val="8"/>
      <name val="Verdana"/>
      <family val="2"/>
    </font>
    <font>
      <b/>
      <sz val="8"/>
      <color theme="0"/>
      <name val="Verdana"/>
      <family val="2"/>
    </font>
    <font>
      <b/>
      <sz val="11"/>
      <color indexed="16"/>
      <name val="Verdana"/>
      <family val="2"/>
    </font>
    <font>
      <b/>
      <sz val="10"/>
      <name val="Verdana"/>
      <family val="2"/>
    </font>
    <font>
      <sz val="11"/>
      <color theme="1"/>
      <name val="Verdana"/>
      <family val="2"/>
    </font>
    <font>
      <b/>
      <sz val="10"/>
      <color indexed="17"/>
      <name val="Verdana"/>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indexed="43"/>
        <bgColor indexed="64"/>
      </patternFill>
    </fill>
    <fill>
      <patternFill patternType="solid">
        <fgColor indexed="22"/>
        <bgColor indexed="64"/>
      </patternFill>
    </fill>
  </fills>
  <borders count="39">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top/>
      <bottom style="medium">
        <color theme="4" tint="-0.499984740745262"/>
      </bottom>
      <diagonal/>
    </border>
    <border>
      <left/>
      <right/>
      <top style="thin">
        <color indexed="16"/>
      </top>
      <bottom/>
      <diagonal/>
    </border>
    <border>
      <left/>
      <right/>
      <top/>
      <bottom style="thin">
        <color indexed="16"/>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s>
  <cellStyleXfs count="5">
    <xf numFmtId="0" fontId="0" fillId="0" borderId="0"/>
    <xf numFmtId="44" fontId="11" fillId="0" borderId="0" applyFont="0" applyFill="0" applyBorder="0" applyAlignment="0" applyProtection="0"/>
    <xf numFmtId="9" fontId="11" fillId="0" borderId="0" applyFont="0" applyFill="0" applyBorder="0" applyAlignment="0" applyProtection="0"/>
    <xf numFmtId="0" fontId="3" fillId="0" borderId="0"/>
    <xf numFmtId="44" fontId="3" fillId="0" borderId="0" applyFont="0" applyFill="0" applyBorder="0" applyAlignment="0" applyProtection="0"/>
  </cellStyleXfs>
  <cellXfs count="206">
    <xf numFmtId="0" fontId="0" fillId="0" borderId="0" xfId="0"/>
    <xf numFmtId="0" fontId="1" fillId="0" borderId="1" xfId="0" applyFont="1" applyBorder="1" applyAlignment="1">
      <alignment horizontal="centerContinuous" vertical="center"/>
    </xf>
    <xf numFmtId="0" fontId="2" fillId="0" borderId="2" xfId="0" applyFont="1" applyBorder="1" applyAlignment="1">
      <alignment horizontal="centerContinuous" vertical="center"/>
    </xf>
    <xf numFmtId="0" fontId="2" fillId="0" borderId="3" xfId="0" applyFont="1" applyBorder="1" applyAlignment="1">
      <alignment horizontal="centerContinuous" vertical="center"/>
    </xf>
    <xf numFmtId="0" fontId="4" fillId="0" borderId="0" xfId="0" applyFont="1"/>
    <xf numFmtId="0" fontId="4" fillId="0" borderId="0" xfId="0" applyFont="1" applyBorder="1"/>
    <xf numFmtId="0" fontId="4" fillId="0" borderId="5" xfId="0" applyFont="1" applyBorder="1"/>
    <xf numFmtId="0" fontId="5" fillId="0" borderId="6" xfId="0" applyFont="1" applyBorder="1"/>
    <xf numFmtId="0" fontId="5" fillId="0" borderId="0" xfId="0" applyFont="1" applyBorder="1"/>
    <xf numFmtId="0" fontId="5" fillId="0" borderId="7" xfId="0" applyFont="1" applyBorder="1"/>
    <xf numFmtId="0" fontId="0" fillId="0" borderId="8" xfId="0" applyBorder="1"/>
    <xf numFmtId="0" fontId="0" fillId="0" borderId="5" xfId="0" applyBorder="1"/>
    <xf numFmtId="0" fontId="0" fillId="0" borderId="9" xfId="0" applyBorder="1"/>
    <xf numFmtId="0" fontId="0" fillId="0" borderId="10" xfId="0" applyBorder="1"/>
    <xf numFmtId="0" fontId="0" fillId="0" borderId="11" xfId="0" applyBorder="1"/>
    <xf numFmtId="0" fontId="0" fillId="0" borderId="0" xfId="0" applyBorder="1"/>
    <xf numFmtId="0" fontId="0" fillId="0" borderId="12" xfId="0" applyBorder="1"/>
    <xf numFmtId="0" fontId="0" fillId="0" borderId="10" xfId="0" applyBorder="1" applyAlignment="1">
      <alignment horizontal="left"/>
    </xf>
    <xf numFmtId="0" fontId="3" fillId="0" borderId="0" xfId="0" applyFont="1" applyBorder="1"/>
    <xf numFmtId="0" fontId="6" fillId="0" borderId="0" xfId="0" applyFont="1" applyBorder="1"/>
    <xf numFmtId="0" fontId="6" fillId="0" borderId="0" xfId="0" applyFont="1" applyBorder="1" applyAlignment="1">
      <alignment wrapText="1"/>
    </xf>
    <xf numFmtId="0" fontId="3" fillId="0" borderId="0" xfId="0" applyFont="1" applyBorder="1" applyAlignment="1"/>
    <xf numFmtId="0" fontId="3" fillId="0" borderId="0" xfId="0" applyFont="1" applyBorder="1" applyAlignment="1">
      <alignment wrapText="1"/>
    </xf>
    <xf numFmtId="0" fontId="0" fillId="0" borderId="13" xfId="0" applyBorder="1" applyAlignment="1">
      <alignment horizontal="left"/>
    </xf>
    <xf numFmtId="0" fontId="0" fillId="0" borderId="14" xfId="0" applyBorder="1"/>
    <xf numFmtId="0" fontId="0" fillId="0" borderId="15" xfId="0" applyBorder="1"/>
    <xf numFmtId="0" fontId="8" fillId="0" borderId="16" xfId="0" applyFont="1" applyBorder="1" applyAlignment="1">
      <alignment horizontal="centerContinuous"/>
    </xf>
    <xf numFmtId="0" fontId="5" fillId="0" borderId="17" xfId="0" applyFont="1" applyBorder="1" applyAlignment="1">
      <alignment horizontal="centerContinuous"/>
    </xf>
    <xf numFmtId="0" fontId="4" fillId="0" borderId="6" xfId="0" applyFont="1" applyBorder="1"/>
    <xf numFmtId="0" fontId="8" fillId="0" borderId="18" xfId="0" applyFont="1" applyBorder="1" applyAlignment="1">
      <alignment horizontal="center"/>
    </xf>
    <xf numFmtId="0" fontId="5" fillId="0" borderId="16" xfId="0" applyFont="1" applyBorder="1"/>
    <xf numFmtId="0" fontId="4" fillId="0" borderId="21" xfId="0" applyFont="1" applyBorder="1"/>
    <xf numFmtId="0" fontId="5" fillId="0" borderId="21" xfId="0" applyFont="1" applyBorder="1"/>
    <xf numFmtId="0" fontId="8" fillId="0" borderId="22" xfId="0" applyFont="1" applyBorder="1" applyAlignment="1">
      <alignment horizontal="center"/>
    </xf>
    <xf numFmtId="1" fontId="4" fillId="0" borderId="16" xfId="0" applyNumberFormat="1" applyFont="1" applyBorder="1"/>
    <xf numFmtId="0" fontId="4" fillId="0" borderId="22" xfId="0" applyFont="1" applyBorder="1" applyAlignment="1">
      <alignment horizontal="center"/>
    </xf>
    <xf numFmtId="164" fontId="4" fillId="0" borderId="25" xfId="0" applyNumberFormat="1" applyFont="1" applyBorder="1" applyAlignment="1">
      <alignment horizontal="center" wrapText="1"/>
    </xf>
    <xf numFmtId="0" fontId="3" fillId="0" borderId="22" xfId="0" applyFont="1" applyBorder="1" applyAlignment="1">
      <alignment horizontal="center"/>
    </xf>
    <xf numFmtId="0" fontId="3" fillId="0" borderId="0" xfId="0" applyFont="1"/>
    <xf numFmtId="0" fontId="9" fillId="0" borderId="16" xfId="0" applyFont="1" applyBorder="1"/>
    <xf numFmtId="9" fontId="4" fillId="0" borderId="16" xfId="0" applyNumberFormat="1" applyFont="1" applyBorder="1" applyAlignment="1">
      <alignment horizontal="center"/>
    </xf>
    <xf numFmtId="9" fontId="4" fillId="0" borderId="17" xfId="0" applyNumberFormat="1" applyFont="1" applyBorder="1" applyAlignment="1">
      <alignment horizontal="center"/>
    </xf>
    <xf numFmtId="0" fontId="4" fillId="0" borderId="16" xfId="0" applyFont="1" applyBorder="1"/>
    <xf numFmtId="8" fontId="4" fillId="0" borderId="0" xfId="0" applyNumberFormat="1" applyFont="1" applyBorder="1" applyAlignment="1">
      <alignment horizontal="center"/>
    </xf>
    <xf numFmtId="2" fontId="5" fillId="0" borderId="0" xfId="0" applyNumberFormat="1" applyFont="1" applyBorder="1" applyAlignment="1">
      <alignment horizontal="center"/>
    </xf>
    <xf numFmtId="0" fontId="5" fillId="0" borderId="0" xfId="0" applyFont="1" applyBorder="1" applyAlignment="1">
      <alignment horizontal="center"/>
    </xf>
    <xf numFmtId="9" fontId="5" fillId="0" borderId="0" xfId="0" applyNumberFormat="1" applyFont="1" applyBorder="1" applyAlignment="1">
      <alignment horizontal="center"/>
    </xf>
    <xf numFmtId="0" fontId="5" fillId="0" borderId="0" xfId="0" applyFont="1"/>
    <xf numFmtId="0" fontId="5" fillId="0" borderId="0" xfId="0" applyFont="1" applyAlignment="1">
      <alignment horizontal="left" wrapText="1"/>
    </xf>
    <xf numFmtId="0" fontId="4" fillId="0" borderId="14" xfId="0" applyFont="1" applyBorder="1"/>
    <xf numFmtId="0" fontId="5" fillId="0" borderId="19" xfId="0" applyFont="1" applyBorder="1" applyAlignment="1">
      <alignment horizontal="centerContinuous"/>
    </xf>
    <xf numFmtId="0" fontId="5" fillId="0" borderId="7" xfId="0" applyFont="1" applyBorder="1" applyAlignment="1">
      <alignment horizontal="centerContinuous"/>
    </xf>
    <xf numFmtId="0" fontId="5" fillId="0" borderId="20" xfId="0" applyFont="1" applyBorder="1" applyAlignment="1">
      <alignment horizontal="centerContinuous"/>
    </xf>
    <xf numFmtId="0" fontId="5" fillId="0" borderId="23" xfId="0" applyFont="1" applyBorder="1" applyAlignment="1">
      <alignment horizontal="centerContinuous"/>
    </xf>
    <xf numFmtId="0" fontId="5" fillId="0" borderId="6" xfId="0" applyFont="1" applyBorder="1" applyAlignment="1">
      <alignment horizontal="centerContinuous"/>
    </xf>
    <xf numFmtId="0" fontId="5" fillId="0" borderId="24" xfId="0" applyFont="1" applyBorder="1" applyAlignment="1">
      <alignment horizontal="centerContinuous"/>
    </xf>
    <xf numFmtId="0" fontId="5" fillId="0" borderId="0" xfId="0" applyFont="1" applyBorder="1" applyAlignment="1">
      <alignment horizontal="centerContinuous"/>
    </xf>
    <xf numFmtId="0" fontId="5" fillId="0" borderId="0" xfId="0" applyFont="1" applyAlignment="1">
      <alignment horizontal="centerContinuous"/>
    </xf>
    <xf numFmtId="0" fontId="10" fillId="0" borderId="0" xfId="0" applyFont="1" applyAlignment="1">
      <alignment horizontal="right"/>
    </xf>
    <xf numFmtId="0" fontId="4" fillId="0" borderId="0" xfId="0" applyFont="1" applyAlignment="1">
      <alignment horizontal="centerContinuous"/>
    </xf>
    <xf numFmtId="0" fontId="11" fillId="0" borderId="0" xfId="0" applyFont="1" applyAlignment="1">
      <alignment horizontal="center"/>
    </xf>
    <xf numFmtId="49" fontId="11" fillId="0" borderId="0" xfId="0" applyNumberFormat="1" applyFont="1"/>
    <xf numFmtId="0" fontId="11" fillId="0" borderId="0" xfId="0" applyFont="1" applyAlignment="1">
      <alignment wrapText="1"/>
    </xf>
    <xf numFmtId="0" fontId="11" fillId="0" borderId="0" xfId="0" applyFont="1"/>
    <xf numFmtId="49" fontId="12" fillId="2" borderId="26" xfId="0" applyNumberFormat="1" applyFont="1" applyFill="1" applyBorder="1" applyAlignment="1">
      <alignment horizontal="center" wrapText="1"/>
    </xf>
    <xf numFmtId="44" fontId="12" fillId="2" borderId="26" xfId="1" applyFont="1" applyFill="1" applyBorder="1" applyAlignment="1">
      <alignment horizontal="center" wrapText="1"/>
    </xf>
    <xf numFmtId="0" fontId="12" fillId="2" borderId="26" xfId="0" applyFont="1" applyFill="1" applyBorder="1" applyAlignment="1">
      <alignment horizontal="center" wrapText="1"/>
    </xf>
    <xf numFmtId="0" fontId="12" fillId="3" borderId="26" xfId="0" applyFont="1" applyFill="1" applyBorder="1" applyAlignment="1">
      <alignment horizontal="center" wrapText="1"/>
    </xf>
    <xf numFmtId="1" fontId="16" fillId="3" borderId="26" xfId="0" applyNumberFormat="1" applyFont="1" applyFill="1" applyBorder="1" applyAlignment="1">
      <alignment horizontal="center" vertical="center"/>
    </xf>
    <xf numFmtId="0" fontId="16" fillId="3" borderId="26" xfId="0" applyFont="1" applyFill="1" applyBorder="1" applyAlignment="1">
      <alignment vertical="center" wrapText="1"/>
    </xf>
    <xf numFmtId="164" fontId="16" fillId="3" borderId="26" xfId="0" applyNumberFormat="1" applyFont="1" applyFill="1" applyBorder="1" applyAlignment="1">
      <alignment horizontal="center" vertical="center"/>
    </xf>
    <xf numFmtId="165" fontId="17" fillId="3" borderId="26" xfId="0" applyNumberFormat="1" applyFont="1" applyFill="1" applyBorder="1" applyAlignment="1">
      <alignment horizontal="right" vertical="top" indent="1" shrinkToFit="1"/>
    </xf>
    <xf numFmtId="0" fontId="12" fillId="0" borderId="26" xfId="0" applyFont="1" applyBorder="1" applyAlignment="1">
      <alignment horizontal="center" wrapText="1"/>
    </xf>
    <xf numFmtId="1" fontId="16" fillId="0" borderId="26" xfId="0" applyNumberFormat="1" applyFont="1" applyBorder="1" applyAlignment="1">
      <alignment horizontal="center" vertical="center"/>
    </xf>
    <xf numFmtId="0" fontId="16" fillId="0" borderId="26" xfId="0" applyFont="1" applyBorder="1" applyAlignment="1">
      <alignment vertical="center" wrapText="1"/>
    </xf>
    <xf numFmtId="164" fontId="16" fillId="0" borderId="26" xfId="0" applyNumberFormat="1" applyFont="1" applyBorder="1" applyAlignment="1">
      <alignment horizontal="center" vertical="center"/>
    </xf>
    <xf numFmtId="165" fontId="17" fillId="0" borderId="26" xfId="0" applyNumberFormat="1" applyFont="1" applyBorder="1" applyAlignment="1">
      <alignment horizontal="right" vertical="top" indent="1" shrinkToFit="1"/>
    </xf>
    <xf numFmtId="44" fontId="11" fillId="0" borderId="0" xfId="1" applyFont="1" applyAlignment="1">
      <alignment horizontal="center"/>
    </xf>
    <xf numFmtId="44" fontId="11" fillId="0" borderId="28" xfId="0" applyNumberFormat="1" applyFont="1" applyBorder="1" applyAlignment="1">
      <alignment horizontal="center"/>
    </xf>
    <xf numFmtId="44" fontId="11" fillId="0" borderId="0" xfId="0" applyNumberFormat="1" applyFont="1" applyAlignment="1">
      <alignment horizontal="center"/>
    </xf>
    <xf numFmtId="0" fontId="12" fillId="0" borderId="26" xfId="0" applyFont="1" applyBorder="1" applyAlignment="1">
      <alignment horizontal="left"/>
    </xf>
    <xf numFmtId="0" fontId="18" fillId="0" borderId="30" xfId="0" applyFont="1" applyBorder="1" applyAlignment="1">
      <alignment horizontal="left" wrapText="1"/>
    </xf>
    <xf numFmtId="0" fontId="12" fillId="0" borderId="26" xfId="0" applyFont="1" applyBorder="1" applyAlignment="1">
      <alignment horizontal="left" wrapText="1"/>
    </xf>
    <xf numFmtId="0" fontId="11" fillId="0" borderId="29" xfId="0" applyFont="1" applyBorder="1" applyAlignment="1">
      <alignment wrapText="1"/>
    </xf>
    <xf numFmtId="0" fontId="0" fillId="0" borderId="0" xfId="0" applyAlignment="1">
      <alignment horizontal="center"/>
    </xf>
    <xf numFmtId="0" fontId="20" fillId="0" borderId="0" xfId="0" applyFont="1" applyAlignment="1">
      <alignment horizontal="right" vertical="center"/>
    </xf>
    <xf numFmtId="0" fontId="0" fillId="0" borderId="33" xfId="0" applyBorder="1"/>
    <xf numFmtId="0" fontId="0" fillId="0" borderId="33" xfId="0" applyBorder="1" applyAlignment="1">
      <alignment horizontal="center"/>
    </xf>
    <xf numFmtId="0" fontId="20" fillId="0" borderId="33" xfId="0" applyFont="1" applyBorder="1" applyAlignment="1">
      <alignment horizontal="right" vertical="center"/>
    </xf>
    <xf numFmtId="0" fontId="21" fillId="0" borderId="0" xfId="3" applyFont="1"/>
    <xf numFmtId="1" fontId="22" fillId="0" borderId="34" xfId="3" applyNumberFormat="1" applyFont="1" applyBorder="1" applyAlignment="1">
      <alignment horizontal="center"/>
    </xf>
    <xf numFmtId="49" fontId="23" fillId="0" borderId="34" xfId="3" applyNumberFormat="1" applyFont="1" applyBorder="1" applyAlignment="1">
      <alignment horizontal="center"/>
    </xf>
    <xf numFmtId="0" fontId="23" fillId="0" borderId="34" xfId="3" applyFont="1" applyBorder="1"/>
    <xf numFmtId="7" fontId="24" fillId="0" borderId="34" xfId="4" applyNumberFormat="1" applyFont="1" applyBorder="1" applyAlignment="1">
      <alignment horizontal="left"/>
    </xf>
    <xf numFmtId="10" fontId="21" fillId="0" borderId="34" xfId="3" applyNumberFormat="1" applyFont="1" applyBorder="1" applyAlignment="1">
      <alignment horizontal="left"/>
    </xf>
    <xf numFmtId="1" fontId="25" fillId="0" borderId="0" xfId="3" applyNumberFormat="1" applyFont="1" applyAlignment="1">
      <alignment horizontal="right" vertical="top"/>
    </xf>
    <xf numFmtId="1" fontId="27" fillId="0" borderId="0" xfId="3" applyNumberFormat="1" applyFont="1" applyAlignment="1">
      <alignment horizontal="right"/>
    </xf>
    <xf numFmtId="14" fontId="22" fillId="4" borderId="14" xfId="3" applyNumberFormat="1" applyFont="1" applyFill="1" applyBorder="1" applyAlignment="1" applyProtection="1">
      <alignment horizontal="left"/>
      <protection locked="0"/>
    </xf>
    <xf numFmtId="0" fontId="24" fillId="4" borderId="14" xfId="3" applyFont="1" applyFill="1" applyBorder="1"/>
    <xf numFmtId="0" fontId="22" fillId="4" borderId="14" xfId="3" applyFont="1" applyFill="1" applyBorder="1" applyAlignment="1" applyProtection="1">
      <alignment horizontal="left"/>
      <protection locked="0"/>
    </xf>
    <xf numFmtId="0" fontId="24" fillId="0" borderId="0" xfId="3" applyFont="1"/>
    <xf numFmtId="0" fontId="22" fillId="0" borderId="0" xfId="3" applyFont="1" applyAlignment="1">
      <alignment horizontal="right"/>
    </xf>
    <xf numFmtId="0" fontId="22" fillId="0" borderId="0" xfId="3" applyFont="1"/>
    <xf numFmtId="14" fontId="22" fillId="0" borderId="0" xfId="3" applyNumberFormat="1" applyFont="1" applyAlignment="1" applyProtection="1">
      <alignment horizontal="left"/>
      <protection locked="0"/>
    </xf>
    <xf numFmtId="7" fontId="28" fillId="0" borderId="0" xfId="3" applyNumberFormat="1" applyFont="1" applyAlignment="1">
      <alignment horizontal="left"/>
    </xf>
    <xf numFmtId="7" fontId="27" fillId="0" borderId="0" xfId="3" applyNumberFormat="1" applyFont="1" applyAlignment="1">
      <alignment horizontal="right"/>
    </xf>
    <xf numFmtId="1" fontId="22" fillId="4" borderId="14" xfId="3" applyNumberFormat="1" applyFont="1" applyFill="1" applyBorder="1" applyAlignment="1" applyProtection="1">
      <alignment horizontal="left"/>
      <protection locked="0"/>
    </xf>
    <xf numFmtId="0" fontId="28" fillId="0" borderId="0" xfId="3" applyFont="1" applyAlignment="1">
      <alignment horizontal="left"/>
    </xf>
    <xf numFmtId="1" fontId="22" fillId="0" borderId="0" xfId="3" applyNumberFormat="1" applyFont="1" applyAlignment="1">
      <alignment horizontal="center"/>
    </xf>
    <xf numFmtId="49" fontId="23" fillId="0" borderId="0" xfId="3" applyNumberFormat="1" applyFont="1" applyAlignment="1">
      <alignment horizontal="center"/>
    </xf>
    <xf numFmtId="0" fontId="23" fillId="0" borderId="0" xfId="3" applyFont="1"/>
    <xf numFmtId="0" fontId="29" fillId="0" borderId="0" xfId="3" applyFont="1"/>
    <xf numFmtId="7" fontId="22" fillId="0" borderId="0" xfId="4" applyNumberFormat="1" applyFont="1" applyAlignment="1">
      <alignment horizontal="left"/>
    </xf>
    <xf numFmtId="10" fontId="22" fillId="0" borderId="0" xfId="3" applyNumberFormat="1" applyFont="1" applyAlignment="1">
      <alignment horizontal="left"/>
    </xf>
    <xf numFmtId="0" fontId="31" fillId="5" borderId="0" xfId="3" applyFont="1" applyFill="1" applyAlignment="1">
      <alignment horizontal="center" vertical="center" wrapText="1"/>
    </xf>
    <xf numFmtId="0" fontId="31" fillId="5" borderId="35" xfId="3" applyFont="1" applyFill="1" applyBorder="1" applyAlignment="1">
      <alignment horizontal="center" vertical="center" wrapText="1"/>
    </xf>
    <xf numFmtId="49" fontId="26" fillId="0" borderId="36" xfId="0" applyNumberFormat="1" applyFont="1" applyBorder="1" applyAlignment="1">
      <alignment horizontal="left" vertical="center" wrapText="1"/>
    </xf>
    <xf numFmtId="0" fontId="26" fillId="0" borderId="36" xfId="0" applyFont="1" applyBorder="1" applyAlignment="1" applyProtection="1">
      <alignment horizontal="left"/>
      <protection hidden="1"/>
    </xf>
    <xf numFmtId="0" fontId="26" fillId="4" borderId="14" xfId="3" applyFont="1" applyFill="1" applyBorder="1" applyAlignment="1">
      <alignment horizontal="center" vertical="center"/>
    </xf>
    <xf numFmtId="164" fontId="26" fillId="0" borderId="36" xfId="1" applyNumberFormat="1" applyFont="1" applyBorder="1" applyAlignment="1" applyProtection="1">
      <alignment horizontal="center"/>
      <protection hidden="1"/>
    </xf>
    <xf numFmtId="164" fontId="32" fillId="0" borderId="36" xfId="0" applyNumberFormat="1" applyFont="1" applyBorder="1"/>
    <xf numFmtId="9" fontId="26" fillId="0" borderId="14" xfId="3" applyNumberFormat="1" applyFont="1" applyBorder="1" applyAlignment="1">
      <alignment horizontal="center" vertical="center"/>
    </xf>
    <xf numFmtId="10" fontId="32" fillId="0" borderId="36" xfId="2" applyNumberFormat="1" applyFont="1" applyBorder="1" applyAlignment="1">
      <alignment horizontal="center"/>
    </xf>
    <xf numFmtId="7" fontId="26" fillId="0" borderId="14" xfId="3" applyNumberFormat="1" applyFont="1" applyBorder="1" applyAlignment="1">
      <alignment horizontal="center" vertical="center"/>
    </xf>
    <xf numFmtId="7" fontId="26" fillId="0" borderId="37" xfId="3" applyNumberFormat="1" applyFont="1" applyBorder="1" applyAlignment="1">
      <alignment vertical="center"/>
    </xf>
    <xf numFmtId="0" fontId="26" fillId="0" borderId="0" xfId="3" applyFont="1" applyAlignment="1">
      <alignment vertical="center"/>
    </xf>
    <xf numFmtId="49" fontId="21" fillId="0" borderId="0" xfId="3" applyNumberFormat="1" applyFont="1" applyAlignment="1">
      <alignment horizontal="center"/>
    </xf>
    <xf numFmtId="0" fontId="21" fillId="0" borderId="0" xfId="3" applyFont="1" applyAlignment="1">
      <alignment horizontal="center"/>
    </xf>
    <xf numFmtId="164" fontId="21" fillId="0" borderId="0" xfId="3" applyNumberFormat="1" applyFont="1" applyAlignment="1">
      <alignment horizontal="center"/>
    </xf>
    <xf numFmtId="10" fontId="21" fillId="0" borderId="0" xfId="3" applyNumberFormat="1" applyFont="1" applyAlignment="1">
      <alignment horizontal="center"/>
    </xf>
    <xf numFmtId="7" fontId="21" fillId="0" borderId="0" xfId="3" applyNumberFormat="1" applyFont="1" applyAlignment="1">
      <alignment horizontal="center"/>
    </xf>
    <xf numFmtId="7" fontId="31" fillId="0" borderId="38" xfId="3" applyNumberFormat="1" applyFont="1" applyBorder="1"/>
    <xf numFmtId="7" fontId="21" fillId="0" borderId="0" xfId="3" applyNumberFormat="1" applyFont="1"/>
    <xf numFmtId="0" fontId="21" fillId="0" borderId="0" xfId="3" applyFont="1" applyAlignment="1">
      <alignment horizontal="left" wrapText="1"/>
    </xf>
    <xf numFmtId="1" fontId="21" fillId="0" borderId="0" xfId="3" applyNumberFormat="1" applyFont="1" applyAlignment="1">
      <alignment horizontal="left" wrapText="1"/>
    </xf>
    <xf numFmtId="0" fontId="21" fillId="0" borderId="0" xfId="3" applyFont="1" applyAlignment="1">
      <alignment horizontal="right"/>
    </xf>
    <xf numFmtId="1" fontId="31" fillId="0" borderId="0" xfId="3" applyNumberFormat="1" applyFont="1" applyAlignment="1">
      <alignment horizontal="right"/>
    </xf>
    <xf numFmtId="0" fontId="21" fillId="4" borderId="14" xfId="3" applyFont="1" applyFill="1" applyBorder="1" applyAlignment="1">
      <alignment horizontal="left"/>
    </xf>
    <xf numFmtId="164" fontId="31" fillId="0" borderId="0" xfId="3" applyNumberFormat="1" applyFont="1" applyAlignment="1">
      <alignment horizontal="right"/>
    </xf>
    <xf numFmtId="10" fontId="21" fillId="4" borderId="14" xfId="3" applyNumberFormat="1" applyFont="1" applyFill="1" applyBorder="1" applyAlignment="1">
      <alignment horizontal="left"/>
    </xf>
    <xf numFmtId="0" fontId="21" fillId="4" borderId="29" xfId="3" applyFont="1" applyFill="1" applyBorder="1" applyAlignment="1">
      <alignment horizontal="left"/>
    </xf>
    <xf numFmtId="10" fontId="21" fillId="4" borderId="29" xfId="3" applyNumberFormat="1" applyFont="1" applyFill="1" applyBorder="1" applyAlignment="1">
      <alignment horizontal="left"/>
    </xf>
    <xf numFmtId="1" fontId="33" fillId="0" borderId="0" xfId="3" applyNumberFormat="1" applyFont="1"/>
    <xf numFmtId="1" fontId="21" fillId="0" borderId="0" xfId="3" applyNumberFormat="1" applyFont="1"/>
    <xf numFmtId="0" fontId="22" fillId="5" borderId="0" xfId="3" applyFont="1" applyFill="1"/>
    <xf numFmtId="0" fontId="21" fillId="5" borderId="0" xfId="3" applyFont="1" applyFill="1"/>
    <xf numFmtId="1" fontId="31" fillId="0" borderId="0" xfId="3" applyNumberFormat="1" applyFont="1"/>
    <xf numFmtId="1" fontId="24" fillId="0" borderId="35" xfId="3" applyNumberFormat="1" applyFont="1" applyBorder="1" applyAlignment="1">
      <alignment horizontal="center"/>
    </xf>
    <xf numFmtId="1" fontId="24" fillId="0" borderId="35" xfId="3" applyNumberFormat="1" applyFont="1" applyBorder="1"/>
    <xf numFmtId="0" fontId="24" fillId="0" borderId="35" xfId="3" applyFont="1" applyBorder="1"/>
    <xf numFmtId="44" fontId="24" fillId="0" borderId="35" xfId="4" applyFont="1" applyBorder="1"/>
    <xf numFmtId="10" fontId="24" fillId="0" borderId="35" xfId="3" applyNumberFormat="1" applyFont="1" applyBorder="1" applyAlignment="1">
      <alignment horizontal="center"/>
    </xf>
    <xf numFmtId="9" fontId="24" fillId="0" borderId="35" xfId="3" applyNumberFormat="1" applyFont="1" applyBorder="1" applyAlignment="1">
      <alignment horizontal="center"/>
    </xf>
    <xf numFmtId="9" fontId="0" fillId="0" borderId="0" xfId="2" applyFont="1"/>
    <xf numFmtId="44" fontId="0" fillId="0" borderId="0" xfId="1" applyFont="1"/>
    <xf numFmtId="1" fontId="4" fillId="0" borderId="16" xfId="0" applyNumberFormat="1" applyFont="1" applyBorder="1" applyAlignment="1">
      <alignment horizontal="center"/>
    </xf>
    <xf numFmtId="49" fontId="11" fillId="0" borderId="29" xfId="0" applyNumberFormat="1" applyFont="1" applyBorder="1"/>
    <xf numFmtId="0" fontId="11" fillId="0" borderId="29" xfId="0" applyFont="1" applyBorder="1"/>
    <xf numFmtId="0" fontId="11" fillId="0" borderId="9" xfId="0" applyFont="1" applyBorder="1"/>
    <xf numFmtId="49" fontId="13" fillId="0" borderId="0" xfId="0" applyNumberFormat="1" applyFont="1" applyAlignment="1">
      <alignment horizontal="center" wrapText="1"/>
    </xf>
    <xf numFmtId="49" fontId="14" fillId="0" borderId="0" xfId="0" applyNumberFormat="1" applyFont="1" applyAlignment="1">
      <alignment horizontal="center" wrapText="1"/>
    </xf>
    <xf numFmtId="0" fontId="15" fillId="0" borderId="14" xfId="0" applyFont="1" applyBorder="1" applyAlignment="1">
      <alignment horizontal="center"/>
    </xf>
    <xf numFmtId="0" fontId="15" fillId="0" borderId="14" xfId="0" applyFont="1" applyBorder="1"/>
    <xf numFmtId="0" fontId="12" fillId="2" borderId="26" xfId="0" applyFont="1" applyFill="1" applyBorder="1" applyAlignment="1">
      <alignment horizontal="center" wrapText="1"/>
    </xf>
    <xf numFmtId="0" fontId="11" fillId="0" borderId="26" xfId="0" applyFont="1" applyBorder="1" applyAlignment="1">
      <alignment horizontal="center" wrapText="1"/>
    </xf>
    <xf numFmtId="0" fontId="12" fillId="3" borderId="27" xfId="0" applyFont="1" applyFill="1" applyBorder="1" applyAlignment="1">
      <alignment horizontal="center" wrapText="1"/>
    </xf>
    <xf numFmtId="0" fontId="12" fillId="3" borderId="9" xfId="0" applyFont="1" applyFill="1" applyBorder="1" applyAlignment="1">
      <alignment horizontal="center" wrapText="1"/>
    </xf>
    <xf numFmtId="0" fontId="12" fillId="0" borderId="27" xfId="0" applyFont="1" applyBorder="1" applyAlignment="1">
      <alignment horizontal="center" wrapText="1"/>
    </xf>
    <xf numFmtId="0" fontId="12" fillId="0" borderId="9" xfId="0" applyFont="1" applyBorder="1" applyAlignment="1">
      <alignment horizontal="center" wrapText="1"/>
    </xf>
    <xf numFmtId="0" fontId="11" fillId="0" borderId="19" xfId="0" applyFont="1" applyBorder="1" applyAlignment="1">
      <alignment horizontal="left"/>
    </xf>
    <xf numFmtId="0" fontId="11" fillId="0" borderId="20" xfId="0" applyFont="1"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12" fillId="0" borderId="31" xfId="0" applyFont="1" applyBorder="1" applyAlignment="1">
      <alignment horizontal="left"/>
    </xf>
    <xf numFmtId="0" fontId="12" fillId="0" borderId="32" xfId="0" applyFont="1" applyBorder="1" applyAlignment="1">
      <alignment horizontal="left"/>
    </xf>
    <xf numFmtId="49" fontId="11" fillId="0" borderId="14" xfId="0" applyNumberFormat="1" applyFont="1" applyBorder="1"/>
    <xf numFmtId="0" fontId="11" fillId="0" borderId="14" xfId="0" applyFont="1" applyBorder="1"/>
    <xf numFmtId="0" fontId="11" fillId="0" borderId="15" xfId="0" applyFont="1" applyBorder="1"/>
    <xf numFmtId="0" fontId="11" fillId="0" borderId="31" xfId="0" applyFont="1" applyBorder="1" applyAlignment="1">
      <alignment horizontal="left"/>
    </xf>
    <xf numFmtId="0" fontId="11" fillId="0" borderId="32" xfId="0" applyFont="1" applyBorder="1" applyAlignment="1">
      <alignment horizontal="left"/>
    </xf>
    <xf numFmtId="44" fontId="11" fillId="0" borderId="29" xfId="1" applyFont="1" applyBorder="1" applyAlignment="1">
      <alignment horizontal="left"/>
    </xf>
    <xf numFmtId="0" fontId="11" fillId="0" borderId="29" xfId="0" applyFont="1" applyBorder="1" applyAlignment="1">
      <alignment horizontal="left"/>
    </xf>
    <xf numFmtId="0" fontId="11" fillId="0" borderId="9" xfId="0" applyFont="1" applyBorder="1" applyAlignment="1">
      <alignment horizontal="left"/>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4" xfId="0" applyFont="1" applyBorder="1" applyAlignment="1">
      <alignment horizontal="center" vertical="center" wrapText="1"/>
    </xf>
    <xf numFmtId="0" fontId="26" fillId="0" borderId="0" xfId="3" applyFont="1" applyAlignment="1">
      <alignment horizontal="left" vertical="top" wrapText="1"/>
    </xf>
    <xf numFmtId="7" fontId="27" fillId="0" borderId="0" xfId="3" applyNumberFormat="1" applyFont="1" applyAlignment="1">
      <alignment horizontal="right"/>
    </xf>
    <xf numFmtId="1" fontId="30" fillId="5" borderId="34" xfId="3" applyNumberFormat="1" applyFont="1" applyFill="1" applyBorder="1" applyAlignment="1">
      <alignment horizontal="center" wrapText="1"/>
    </xf>
    <xf numFmtId="0" fontId="21" fillId="0" borderId="34" xfId="3" applyFont="1" applyBorder="1" applyAlignment="1">
      <alignment horizontal="left" vertical="center" wrapText="1"/>
    </xf>
    <xf numFmtId="0" fontId="9" fillId="0" borderId="16" xfId="0" applyFont="1" applyBorder="1" applyAlignment="1">
      <alignment wrapText="1"/>
    </xf>
    <xf numFmtId="0" fontId="9" fillId="0" borderId="21" xfId="0" applyFont="1" applyBorder="1" applyAlignment="1">
      <alignment wrapText="1"/>
    </xf>
    <xf numFmtId="0" fontId="9" fillId="0" borderId="17" xfId="0" applyFont="1" applyBorder="1" applyAlignment="1">
      <alignment wrapText="1"/>
    </xf>
    <xf numFmtId="9" fontId="4" fillId="0" borderId="16" xfId="0" applyNumberFormat="1" applyFont="1" applyBorder="1" applyAlignment="1">
      <alignment horizontal="center"/>
    </xf>
    <xf numFmtId="9" fontId="4" fillId="0" borderId="17" xfId="0" applyNumberFormat="1" applyFont="1" applyBorder="1" applyAlignment="1">
      <alignment horizontal="center"/>
    </xf>
    <xf numFmtId="0" fontId="10" fillId="0" borderId="0" xfId="0" applyFont="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wrapText="1"/>
    </xf>
    <xf numFmtId="0" fontId="6" fillId="0" borderId="0" xfId="0" applyFont="1" applyBorder="1" applyAlignment="1">
      <alignment wrapText="1"/>
    </xf>
    <xf numFmtId="0" fontId="8" fillId="0" borderId="19" xfId="0" applyFont="1" applyBorder="1" applyAlignment="1">
      <alignment horizontal="center"/>
    </xf>
    <xf numFmtId="0" fontId="8" fillId="0" borderId="20" xfId="0" applyFont="1" applyBorder="1" applyAlignment="1">
      <alignment horizontal="center"/>
    </xf>
  </cellXfs>
  <cellStyles count="5">
    <cellStyle name="Currency" xfId="1" builtinId="4"/>
    <cellStyle name="Currency 2 4" xfId="4" xr:uid="{51D9D658-2BFB-44E4-9EFC-E51DF4D92047}"/>
    <cellStyle name="Normal" xfId="0" builtinId="0"/>
    <cellStyle name="Normal 2 2 2" xfId="3" xr:uid="{7A354BBE-2636-4A46-BCE9-2015A024B42E}"/>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171449</xdr:colOff>
      <xdr:row>0</xdr:row>
      <xdr:rowOff>28575</xdr:rowOff>
    </xdr:from>
    <xdr:to>
      <xdr:col>10</xdr:col>
      <xdr:colOff>691453</xdr:colOff>
      <xdr:row>7</xdr:row>
      <xdr:rowOff>22860</xdr:rowOff>
    </xdr:to>
    <xdr:pic>
      <xdr:nvPicPr>
        <xdr:cNvPr id="2" name="Picture 1">
          <a:extLst>
            <a:ext uri="{FF2B5EF4-FFF2-40B4-BE49-F238E27FC236}">
              <a16:creationId xmlns:a16="http://schemas.microsoft.com/office/drawing/2014/main" id="{55276FB0-988C-4CFE-B817-3CA2271D04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70469" y="28575"/>
          <a:ext cx="2234504" cy="1320165"/>
        </a:xfrm>
        <a:prstGeom prst="rect">
          <a:avLst/>
        </a:prstGeom>
      </xdr:spPr>
    </xdr:pic>
    <xdr:clientData/>
  </xdr:twoCellAnchor>
  <xdr:twoCellAnchor editAs="oneCell">
    <xdr:from>
      <xdr:col>0</xdr:col>
      <xdr:colOff>161925</xdr:colOff>
      <xdr:row>0</xdr:row>
      <xdr:rowOff>104775</xdr:rowOff>
    </xdr:from>
    <xdr:to>
      <xdr:col>2</xdr:col>
      <xdr:colOff>537845</xdr:colOff>
      <xdr:row>7</xdr:row>
      <xdr:rowOff>167006</xdr:rowOff>
    </xdr:to>
    <xdr:pic>
      <xdr:nvPicPr>
        <xdr:cNvPr id="3" name="Picture 2">
          <a:extLst>
            <a:ext uri="{FF2B5EF4-FFF2-40B4-BE49-F238E27FC236}">
              <a16:creationId xmlns:a16="http://schemas.microsoft.com/office/drawing/2014/main" id="{4030C2A0-F479-49FA-B710-770E1DEBDF6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1925" y="104775"/>
          <a:ext cx="1960880" cy="1342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104775</xdr:colOff>
      <xdr:row>0</xdr:row>
      <xdr:rowOff>114300</xdr:rowOff>
    </xdr:from>
    <xdr:ext cx="2428875" cy="371475"/>
    <xdr:pic>
      <xdr:nvPicPr>
        <xdr:cNvPr id="2" name="Picture 1" descr="Description: HCP_CPD_Umbrella_logo4sig">
          <a:extLst>
            <a:ext uri="{FF2B5EF4-FFF2-40B4-BE49-F238E27FC236}">
              <a16:creationId xmlns:a16="http://schemas.microsoft.com/office/drawing/2014/main" id="{AB00BCE8-7165-43FB-9834-ECB61E107E9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4775" y="114300"/>
          <a:ext cx="2428875" cy="37147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C3A6E-54BC-4706-93B0-441C9D71AED1}">
  <sheetPr>
    <pageSetUpPr fitToPage="1"/>
  </sheetPr>
  <dimension ref="A1:K24"/>
  <sheetViews>
    <sheetView tabSelected="1" workbookViewId="0">
      <selection activeCell="A10" sqref="A10"/>
    </sheetView>
  </sheetViews>
  <sheetFormatPr defaultColWidth="9.109375" defaultRowHeight="14.4" x14ac:dyDescent="0.3"/>
  <cols>
    <col min="1" max="1" width="9.6640625" style="60" customWidth="1"/>
    <col min="2" max="2" width="14.109375" style="61" bestFit="1" customWidth="1"/>
    <col min="3" max="3" width="28.44140625" style="61" customWidth="1"/>
    <col min="4" max="4" width="9.6640625" style="62" bestFit="1" customWidth="1"/>
    <col min="5" max="5" width="9.109375" style="77"/>
    <col min="6" max="6" width="7" style="77" bestFit="1" customWidth="1"/>
    <col min="7" max="7" width="8.109375" style="77" bestFit="1" customWidth="1"/>
    <col min="8" max="8" width="10.44140625" style="60" bestFit="1" customWidth="1"/>
    <col min="9" max="9" width="11.33203125" style="60" customWidth="1"/>
    <col min="10" max="10" width="25" style="62" customWidth="1"/>
    <col min="11" max="11" width="11.44140625" style="63" customWidth="1"/>
    <col min="12" max="16384" width="9.109375" style="63"/>
  </cols>
  <sheetData>
    <row r="1" spans="1:11" ht="15" customHeight="1" x14ac:dyDescent="0.3">
      <c r="C1" s="159" t="s">
        <v>105</v>
      </c>
      <c r="D1" s="160"/>
      <c r="E1" s="160"/>
      <c r="F1" s="160"/>
      <c r="G1" s="160"/>
      <c r="H1" s="160"/>
      <c r="I1" s="160"/>
    </row>
    <row r="2" spans="1:11" ht="15" customHeight="1" x14ac:dyDescent="0.3">
      <c r="C2" s="160"/>
      <c r="D2" s="160"/>
      <c r="E2" s="160"/>
      <c r="F2" s="160"/>
      <c r="G2" s="160"/>
      <c r="H2" s="160"/>
      <c r="I2" s="160"/>
    </row>
    <row r="3" spans="1:11" ht="15" customHeight="1" x14ac:dyDescent="0.3">
      <c r="C3" s="160"/>
      <c r="D3" s="160"/>
      <c r="E3" s="160"/>
      <c r="F3" s="160"/>
      <c r="G3" s="160"/>
      <c r="H3" s="160"/>
      <c r="I3" s="160"/>
    </row>
    <row r="4" spans="1:11" ht="15" customHeight="1" x14ac:dyDescent="0.3">
      <c r="C4" s="160"/>
      <c r="D4" s="160"/>
      <c r="E4" s="160"/>
      <c r="F4" s="160"/>
      <c r="G4" s="160"/>
      <c r="H4" s="160"/>
      <c r="I4" s="160"/>
    </row>
    <row r="5" spans="1:11" ht="15" customHeight="1" x14ac:dyDescent="0.3">
      <c r="C5" s="160"/>
      <c r="D5" s="160"/>
      <c r="E5" s="160"/>
      <c r="F5" s="160"/>
      <c r="G5" s="160"/>
      <c r="H5" s="160"/>
      <c r="I5" s="160"/>
    </row>
    <row r="6" spans="1:11" ht="15" customHeight="1" x14ac:dyDescent="0.3">
      <c r="C6" s="160"/>
      <c r="D6" s="160"/>
      <c r="E6" s="160"/>
      <c r="F6" s="160"/>
      <c r="G6" s="160"/>
      <c r="H6" s="160"/>
      <c r="I6" s="160"/>
    </row>
    <row r="8" spans="1:11" ht="15.6" x14ac:dyDescent="0.3">
      <c r="A8" s="161"/>
      <c r="B8" s="162"/>
      <c r="C8" s="162"/>
      <c r="D8" s="162"/>
      <c r="E8" s="162"/>
      <c r="F8" s="162"/>
      <c r="G8" s="162"/>
      <c r="H8" s="162"/>
      <c r="I8" s="162"/>
      <c r="J8" s="162"/>
    </row>
    <row r="9" spans="1:11" s="62" customFormat="1" ht="43.2" x14ac:dyDescent="0.3">
      <c r="A9" s="66" t="s">
        <v>47</v>
      </c>
      <c r="B9" s="64" t="s">
        <v>22</v>
      </c>
      <c r="C9" s="66" t="s">
        <v>48</v>
      </c>
      <c r="D9" s="65" t="s">
        <v>49</v>
      </c>
      <c r="E9" s="65" t="s">
        <v>50</v>
      </c>
      <c r="F9" s="65" t="s">
        <v>51</v>
      </c>
      <c r="G9" s="65" t="s">
        <v>52</v>
      </c>
      <c r="H9" s="66" t="s">
        <v>53</v>
      </c>
      <c r="I9" s="66" t="s">
        <v>54</v>
      </c>
      <c r="J9" s="163" t="s">
        <v>55</v>
      </c>
      <c r="K9" s="164"/>
    </row>
    <row r="10" spans="1:11" s="62" customFormat="1" x14ac:dyDescent="0.3">
      <c r="A10" s="67"/>
      <c r="B10" s="68">
        <v>602567427865</v>
      </c>
      <c r="C10" s="69" t="s">
        <v>56</v>
      </c>
      <c r="D10" s="70">
        <v>11.99</v>
      </c>
      <c r="E10" s="70">
        <v>9.99</v>
      </c>
      <c r="F10" s="71"/>
      <c r="G10" s="75">
        <v>0.95</v>
      </c>
      <c r="H10" s="67"/>
      <c r="I10" s="67">
        <f>SUM(G10*H10)</f>
        <v>0</v>
      </c>
      <c r="J10" s="165"/>
      <c r="K10" s="166"/>
    </row>
    <row r="11" spans="1:11" s="62" customFormat="1" x14ac:dyDescent="0.3">
      <c r="A11" s="72"/>
      <c r="B11" s="73"/>
      <c r="C11" s="74"/>
      <c r="D11" s="75"/>
      <c r="E11" s="75"/>
      <c r="F11" s="76"/>
      <c r="G11" s="75"/>
      <c r="H11" s="72"/>
      <c r="I11" s="72">
        <f t="shared" ref="I11" si="0">SUM(G11*H11)</f>
        <v>0</v>
      </c>
      <c r="J11" s="167"/>
      <c r="K11" s="168"/>
    </row>
    <row r="13" spans="1:11" ht="15" thickBot="1" x14ac:dyDescent="0.35">
      <c r="H13" s="77" t="s">
        <v>57</v>
      </c>
      <c r="I13" s="78">
        <f>SUM(I10:I12)</f>
        <v>0</v>
      </c>
    </row>
    <row r="14" spans="1:11" ht="15" thickTop="1" x14ac:dyDescent="0.3">
      <c r="H14" s="79"/>
    </row>
    <row r="15" spans="1:11" ht="15" thickBot="1" x14ac:dyDescent="0.35">
      <c r="A15" s="80" t="s">
        <v>58</v>
      </c>
      <c r="B15" s="156"/>
      <c r="C15" s="157"/>
      <c r="D15" s="157"/>
      <c r="E15" s="157"/>
      <c r="F15" s="157"/>
      <c r="G15" s="158"/>
    </row>
    <row r="16" spans="1:11" ht="27.6" x14ac:dyDescent="0.3">
      <c r="A16" s="81" t="s">
        <v>59</v>
      </c>
      <c r="B16" s="156"/>
      <c r="C16" s="157"/>
      <c r="D16" s="157"/>
      <c r="E16" s="157"/>
      <c r="F16" s="157"/>
      <c r="G16" s="158"/>
      <c r="J16" s="169" t="s">
        <v>60</v>
      </c>
      <c r="K16" s="170"/>
    </row>
    <row r="17" spans="1:11" ht="28.8" x14ac:dyDescent="0.3">
      <c r="A17" s="82" t="s">
        <v>6</v>
      </c>
      <c r="B17" s="156"/>
      <c r="C17" s="157"/>
      <c r="D17" s="157"/>
      <c r="E17" s="157"/>
      <c r="F17" s="157"/>
      <c r="G17" s="158"/>
      <c r="J17" s="171" t="s">
        <v>61</v>
      </c>
      <c r="K17" s="172"/>
    </row>
    <row r="18" spans="1:11" x14ac:dyDescent="0.3">
      <c r="A18" s="80" t="s">
        <v>3</v>
      </c>
      <c r="B18" s="156"/>
      <c r="C18" s="157"/>
      <c r="D18" s="157"/>
      <c r="E18" s="157"/>
      <c r="F18" s="157"/>
      <c r="G18" s="158"/>
      <c r="J18" s="173" t="s">
        <v>106</v>
      </c>
      <c r="K18" s="174"/>
    </row>
    <row r="19" spans="1:11" ht="15" thickBot="1" x14ac:dyDescent="0.35">
      <c r="A19" s="80" t="s">
        <v>3</v>
      </c>
      <c r="B19" s="175"/>
      <c r="C19" s="176"/>
      <c r="D19" s="176"/>
      <c r="E19" s="176"/>
      <c r="F19" s="176"/>
      <c r="G19" s="177"/>
      <c r="J19" s="178" t="s">
        <v>62</v>
      </c>
      <c r="K19" s="179"/>
    </row>
    <row r="20" spans="1:11" ht="14.4" customHeight="1" x14ac:dyDescent="0.3">
      <c r="A20" s="80" t="s">
        <v>63</v>
      </c>
      <c r="B20" s="156"/>
      <c r="C20" s="157"/>
      <c r="D20" s="83" t="s">
        <v>64</v>
      </c>
      <c r="E20" s="180" t="s">
        <v>65</v>
      </c>
      <c r="F20" s="181"/>
      <c r="G20" s="182"/>
      <c r="J20" s="183" t="s">
        <v>66</v>
      </c>
      <c r="K20" s="184"/>
    </row>
    <row r="21" spans="1:11" x14ac:dyDescent="0.3">
      <c r="J21" s="185"/>
      <c r="K21" s="186"/>
    </row>
    <row r="22" spans="1:11" x14ac:dyDescent="0.3">
      <c r="J22" s="185"/>
      <c r="K22" s="186"/>
    </row>
    <row r="23" spans="1:11" x14ac:dyDescent="0.3">
      <c r="J23" s="185"/>
      <c r="K23" s="186"/>
    </row>
    <row r="24" spans="1:11" ht="15" thickBot="1" x14ac:dyDescent="0.35">
      <c r="J24" s="187"/>
      <c r="K24" s="188"/>
    </row>
  </sheetData>
  <mergeCells count="17">
    <mergeCell ref="B19:G19"/>
    <mergeCell ref="J19:K19"/>
    <mergeCell ref="B20:C20"/>
    <mergeCell ref="E20:G20"/>
    <mergeCell ref="J20:K24"/>
    <mergeCell ref="B16:G16"/>
    <mergeCell ref="J16:K16"/>
    <mergeCell ref="B17:G17"/>
    <mergeCell ref="J17:K17"/>
    <mergeCell ref="B18:G18"/>
    <mergeCell ref="J18:K18"/>
    <mergeCell ref="B15:G15"/>
    <mergeCell ref="C1:I6"/>
    <mergeCell ref="A8:J8"/>
    <mergeCell ref="J9:K9"/>
    <mergeCell ref="J10:K10"/>
    <mergeCell ref="J11:K11"/>
  </mergeCells>
  <pageMargins left="0.7" right="0.7" top="0.75" bottom="0.75" header="0.3" footer="0.3"/>
  <pageSetup scale="8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90010-49AD-476F-850C-D7FE0D512977}">
  <sheetPr>
    <pageSetUpPr fitToPage="1"/>
  </sheetPr>
  <dimension ref="A1:J30"/>
  <sheetViews>
    <sheetView workbookViewId="0">
      <selection activeCell="C13" sqref="C13"/>
    </sheetView>
  </sheetViews>
  <sheetFormatPr defaultRowHeight="14.4" x14ac:dyDescent="0.3"/>
  <cols>
    <col min="1" max="1" width="20.109375" bestFit="1" customWidth="1"/>
    <col min="2" max="2" width="46.33203125" customWidth="1"/>
    <col min="3" max="3" width="9.6640625" style="84" bestFit="1" customWidth="1"/>
    <col min="4" max="5" width="11.109375" bestFit="1" customWidth="1"/>
    <col min="6" max="6" width="12.88671875" customWidth="1"/>
    <col min="7" max="7" width="12.33203125" bestFit="1" customWidth="1"/>
    <col min="8" max="8" width="11.6640625" style="153" customWidth="1"/>
    <col min="9" max="9" width="10.109375" style="154" customWidth="1"/>
    <col min="10" max="10" width="13.6640625" style="154" customWidth="1"/>
  </cols>
  <sheetData>
    <row r="1" spans="1:10" ht="21" x14ac:dyDescent="0.3">
      <c r="F1" s="85"/>
      <c r="G1" s="85"/>
      <c r="H1" s="85"/>
      <c r="I1" s="85"/>
      <c r="J1" s="85" t="s">
        <v>67</v>
      </c>
    </row>
    <row r="2" spans="1:10" s="89" customFormat="1" ht="21.6" thickBot="1" x14ac:dyDescent="0.35">
      <c r="A2" s="86"/>
      <c r="B2" s="86"/>
      <c r="C2" s="87"/>
      <c r="D2" s="86"/>
      <c r="E2" s="86"/>
      <c r="F2" s="88"/>
      <c r="G2" s="88"/>
      <c r="H2" s="88"/>
      <c r="I2" s="88"/>
      <c r="J2" s="88" t="s">
        <v>68</v>
      </c>
    </row>
    <row r="3" spans="1:10" s="89" customFormat="1" ht="16.2" x14ac:dyDescent="0.3">
      <c r="A3" s="90"/>
      <c r="B3" s="91"/>
      <c r="C3" s="92"/>
      <c r="D3" s="92"/>
      <c r="E3" s="92"/>
      <c r="F3" s="93"/>
      <c r="G3" s="93"/>
      <c r="H3" s="93"/>
      <c r="I3" s="94"/>
      <c r="J3" s="94"/>
    </row>
    <row r="4" spans="1:10" s="89" customFormat="1" ht="13.8" x14ac:dyDescent="0.2">
      <c r="A4" s="95" t="s">
        <v>69</v>
      </c>
      <c r="B4" s="189" t="s">
        <v>70</v>
      </c>
      <c r="C4" s="189"/>
      <c r="D4" s="189"/>
      <c r="E4" s="189"/>
      <c r="F4" s="189"/>
      <c r="G4" s="189"/>
      <c r="H4" s="189"/>
      <c r="I4" s="189"/>
      <c r="J4" s="189"/>
    </row>
    <row r="5" spans="1:10" s="100" customFormat="1" ht="16.2" x14ac:dyDescent="0.3">
      <c r="A5" s="96" t="s">
        <v>71</v>
      </c>
      <c r="B5" s="97">
        <f ca="1">TODAY()</f>
        <v>44082</v>
      </c>
      <c r="C5" s="97"/>
      <c r="D5" s="98"/>
      <c r="E5" s="190" t="s">
        <v>72</v>
      </c>
      <c r="F5" s="190"/>
      <c r="G5" s="99"/>
      <c r="H5" s="97"/>
      <c r="I5" s="97"/>
      <c r="J5" s="97"/>
    </row>
    <row r="6" spans="1:10" s="100" customFormat="1" ht="16.2" x14ac:dyDescent="0.3">
      <c r="A6" s="101"/>
      <c r="B6" s="102"/>
      <c r="C6" s="103"/>
      <c r="D6" s="102"/>
      <c r="E6" s="102"/>
      <c r="F6" s="102"/>
      <c r="G6" s="102"/>
      <c r="H6" s="102"/>
      <c r="I6" s="104"/>
      <c r="J6" s="102"/>
    </row>
    <row r="7" spans="1:10" s="100" customFormat="1" ht="16.2" x14ac:dyDescent="0.3">
      <c r="A7" s="96" t="s">
        <v>73</v>
      </c>
      <c r="B7" s="99" t="s">
        <v>2</v>
      </c>
      <c r="C7" s="97"/>
      <c r="D7" s="98"/>
      <c r="E7" s="102"/>
      <c r="F7" s="105" t="s">
        <v>74</v>
      </c>
      <c r="G7" s="106">
        <v>0</v>
      </c>
      <c r="H7" s="99"/>
      <c r="I7" s="106"/>
      <c r="J7" s="106"/>
    </row>
    <row r="8" spans="1:10" s="100" customFormat="1" ht="16.2" x14ac:dyDescent="0.3">
      <c r="A8" s="101"/>
      <c r="B8" s="102"/>
      <c r="C8" s="103"/>
      <c r="D8" s="102"/>
      <c r="E8" s="102"/>
      <c r="F8" s="102"/>
      <c r="G8" s="102"/>
      <c r="H8" s="102"/>
      <c r="I8" s="107"/>
      <c r="J8" s="102"/>
    </row>
    <row r="9" spans="1:10" s="100" customFormat="1" ht="16.2" x14ac:dyDescent="0.3">
      <c r="A9" s="96" t="s">
        <v>75</v>
      </c>
      <c r="B9" s="99" t="s">
        <v>76</v>
      </c>
      <c r="C9" s="97"/>
      <c r="D9" s="98"/>
      <c r="E9" s="102"/>
      <c r="F9" s="105" t="s">
        <v>77</v>
      </c>
      <c r="G9" s="99" t="s">
        <v>78</v>
      </c>
      <c r="H9" s="99"/>
      <c r="I9" s="99"/>
      <c r="J9" s="106"/>
    </row>
    <row r="10" spans="1:10" s="89" customFormat="1" ht="12.6" x14ac:dyDescent="0.2">
      <c r="A10" s="108"/>
      <c r="B10" s="109"/>
      <c r="C10" s="110"/>
      <c r="D10" s="110"/>
      <c r="E10" s="111">
        <v>0.5</v>
      </c>
      <c r="F10" s="112"/>
      <c r="G10" s="112"/>
      <c r="H10" s="112"/>
      <c r="I10" s="113"/>
      <c r="J10" s="102"/>
    </row>
    <row r="11" spans="1:10" s="100" customFormat="1" ht="16.2" x14ac:dyDescent="0.3">
      <c r="A11" s="191" t="s">
        <v>79</v>
      </c>
      <c r="B11" s="191"/>
      <c r="C11" s="191"/>
      <c r="D11" s="191"/>
      <c r="E11" s="191"/>
      <c r="F11" s="191"/>
      <c r="G11" s="191"/>
      <c r="H11" s="191"/>
      <c r="I11" s="191"/>
      <c r="J11" s="191"/>
    </row>
    <row r="12" spans="1:10" s="100" customFormat="1" ht="25.2" x14ac:dyDescent="0.3">
      <c r="A12" s="114" t="s">
        <v>22</v>
      </c>
      <c r="B12" s="114" t="s">
        <v>80</v>
      </c>
      <c r="C12" s="115" t="s">
        <v>81</v>
      </c>
      <c r="D12" s="114" t="s">
        <v>82</v>
      </c>
      <c r="E12" s="115" t="s">
        <v>50</v>
      </c>
      <c r="F12" s="115" t="s">
        <v>83</v>
      </c>
      <c r="G12" s="115" t="s">
        <v>84</v>
      </c>
      <c r="H12" s="115" t="s">
        <v>85</v>
      </c>
      <c r="I12" s="115" t="s">
        <v>86</v>
      </c>
      <c r="J12" s="115" t="s">
        <v>87</v>
      </c>
    </row>
    <row r="13" spans="1:10" s="125" customFormat="1" ht="13.8" x14ac:dyDescent="0.25">
      <c r="A13" s="116" t="s">
        <v>88</v>
      </c>
      <c r="B13" s="117" t="s">
        <v>89</v>
      </c>
      <c r="C13" s="118"/>
      <c r="D13" s="119">
        <v>26.99</v>
      </c>
      <c r="E13" s="120">
        <f>D13*$E$10</f>
        <v>13.494999999999999</v>
      </c>
      <c r="F13" s="121">
        <v>0.64</v>
      </c>
      <c r="G13" s="122">
        <v>0.7</v>
      </c>
      <c r="H13" s="123">
        <f>D13*C13*(1-F13)</f>
        <v>0</v>
      </c>
      <c r="I13" s="123">
        <f>D13*C13*(1-G13)</f>
        <v>0</v>
      </c>
      <c r="J13" s="124">
        <f>H13-I13</f>
        <v>0</v>
      </c>
    </row>
    <row r="14" spans="1:10" s="125" customFormat="1" ht="13.8" x14ac:dyDescent="0.25">
      <c r="A14" s="116" t="s">
        <v>90</v>
      </c>
      <c r="B14" s="117" t="s">
        <v>91</v>
      </c>
      <c r="C14" s="118"/>
      <c r="D14" s="119">
        <v>32.99</v>
      </c>
      <c r="E14" s="120">
        <f>D14*$E$10</f>
        <v>16.495000000000001</v>
      </c>
      <c r="F14" s="121">
        <v>0.64</v>
      </c>
      <c r="G14" s="122">
        <v>0.7</v>
      </c>
      <c r="H14" s="123">
        <f t="shared" ref="H14:H15" si="0">D14*C14*(1-F14)</f>
        <v>0</v>
      </c>
      <c r="I14" s="123">
        <f t="shared" ref="I14:I15" si="1">D14*C14*(1-G14)</f>
        <v>0</v>
      </c>
      <c r="J14" s="124">
        <f t="shared" ref="J14:J15" si="2">H14-I14</f>
        <v>0</v>
      </c>
    </row>
    <row r="15" spans="1:10" s="125" customFormat="1" ht="13.8" x14ac:dyDescent="0.25">
      <c r="A15" s="116"/>
      <c r="B15" s="117"/>
      <c r="C15" s="118"/>
      <c r="D15" s="119"/>
      <c r="E15" s="120">
        <f t="shared" ref="E15" si="3">D15*$E$10</f>
        <v>0</v>
      </c>
      <c r="F15" s="121">
        <v>0.6</v>
      </c>
      <c r="G15" s="122">
        <v>0.7</v>
      </c>
      <c r="H15" s="123">
        <f t="shared" si="0"/>
        <v>0</v>
      </c>
      <c r="I15" s="123">
        <f t="shared" si="1"/>
        <v>0</v>
      </c>
      <c r="J15" s="124">
        <f t="shared" si="2"/>
        <v>0</v>
      </c>
    </row>
    <row r="17" spans="1:10" s="89" customFormat="1" ht="13.2" thickBot="1" x14ac:dyDescent="0.25">
      <c r="A17" s="126"/>
      <c r="C17" s="127"/>
      <c r="D17" s="128"/>
      <c r="E17" s="128"/>
      <c r="F17" s="129"/>
      <c r="G17" s="129"/>
      <c r="H17" s="130"/>
      <c r="I17" s="130"/>
      <c r="J17" s="131">
        <f>SUM(J11:J15)</f>
        <v>0</v>
      </c>
    </row>
    <row r="18" spans="1:10" s="89" customFormat="1" ht="13.2" thickTop="1" x14ac:dyDescent="0.2">
      <c r="A18" s="126"/>
      <c r="C18" s="127"/>
      <c r="D18" s="128"/>
      <c r="E18" s="128"/>
      <c r="F18" s="129"/>
      <c r="G18" s="129"/>
      <c r="H18" s="130"/>
      <c r="I18" s="130"/>
      <c r="J18" s="132"/>
    </row>
    <row r="19" spans="1:10" s="100" customFormat="1" ht="33.6" customHeight="1" x14ac:dyDescent="0.3">
      <c r="A19" s="192" t="s">
        <v>92</v>
      </c>
      <c r="B19" s="192"/>
      <c r="C19" s="192"/>
      <c r="D19" s="192"/>
      <c r="E19" s="192"/>
      <c r="F19" s="192"/>
      <c r="G19" s="192"/>
      <c r="H19" s="192"/>
      <c r="I19" s="192"/>
      <c r="J19" s="192"/>
    </row>
    <row r="20" spans="1:10" s="89" customFormat="1" ht="12.6" x14ac:dyDescent="0.2">
      <c r="A20" s="133"/>
      <c r="B20" s="134"/>
      <c r="C20" s="133"/>
      <c r="D20" s="133"/>
      <c r="E20" s="133"/>
      <c r="F20" s="133"/>
      <c r="G20" s="133"/>
      <c r="H20" s="133"/>
      <c r="J20" s="135"/>
    </row>
    <row r="21" spans="1:10" s="89" customFormat="1" ht="12.6" x14ac:dyDescent="0.2">
      <c r="A21" s="136" t="s">
        <v>93</v>
      </c>
      <c r="B21" s="137"/>
      <c r="C21" s="137"/>
      <c r="D21" s="137"/>
      <c r="E21" s="137"/>
      <c r="F21" s="137"/>
      <c r="G21" s="137"/>
      <c r="H21" s="138" t="s">
        <v>33</v>
      </c>
      <c r="I21" s="139"/>
      <c r="J21" s="139"/>
    </row>
    <row r="22" spans="1:10" s="89" customFormat="1" ht="12.6" x14ac:dyDescent="0.2">
      <c r="A22" s="136" t="s">
        <v>94</v>
      </c>
      <c r="B22" s="140"/>
      <c r="C22" s="140"/>
      <c r="D22" s="140"/>
      <c r="E22" s="140"/>
      <c r="F22" s="140"/>
      <c r="G22" s="140"/>
      <c r="H22" s="138" t="s">
        <v>33</v>
      </c>
      <c r="I22" s="141"/>
      <c r="J22" s="141"/>
    </row>
    <row r="23" spans="1:10" s="89" customFormat="1" ht="12.6" x14ac:dyDescent="0.2">
      <c r="A23" s="127"/>
      <c r="B23" s="142"/>
      <c r="J23" s="135"/>
    </row>
    <row r="24" spans="1:10" s="89" customFormat="1" ht="12.6" x14ac:dyDescent="0.2">
      <c r="A24" s="89" t="s">
        <v>95</v>
      </c>
      <c r="B24" s="143"/>
      <c r="J24" s="135"/>
    </row>
    <row r="25" spans="1:10" s="89" customFormat="1" ht="12.6" x14ac:dyDescent="0.2">
      <c r="B25" s="143" t="s">
        <v>96</v>
      </c>
      <c r="J25" s="135"/>
    </row>
    <row r="26" spans="1:10" s="89" customFormat="1" ht="12.6" x14ac:dyDescent="0.2">
      <c r="B26" s="143" t="s">
        <v>97</v>
      </c>
      <c r="H26" s="144" t="s">
        <v>98</v>
      </c>
      <c r="I26" s="145"/>
      <c r="J26" s="145"/>
    </row>
    <row r="27" spans="1:10" s="89" customFormat="1" ht="12.6" x14ac:dyDescent="0.2">
      <c r="B27" s="143" t="s">
        <v>99</v>
      </c>
      <c r="H27" s="144" t="s">
        <v>100</v>
      </c>
      <c r="I27" s="145"/>
      <c r="J27" s="145"/>
    </row>
    <row r="28" spans="1:10" s="89" customFormat="1" ht="12.6" x14ac:dyDescent="0.2">
      <c r="B28" s="143" t="s">
        <v>101</v>
      </c>
      <c r="H28" s="144" t="s">
        <v>102</v>
      </c>
      <c r="I28" s="145"/>
      <c r="J28" s="145"/>
    </row>
    <row r="29" spans="1:10" s="89" customFormat="1" ht="12.6" x14ac:dyDescent="0.2">
      <c r="A29" s="127"/>
      <c r="B29" s="146" t="s">
        <v>103</v>
      </c>
      <c r="H29" s="144" t="s">
        <v>104</v>
      </c>
      <c r="I29" s="145"/>
      <c r="J29" s="145"/>
    </row>
    <row r="30" spans="1:10" s="100" customFormat="1" ht="16.2" x14ac:dyDescent="0.3">
      <c r="A30" s="147"/>
      <c r="B30" s="148"/>
      <c r="C30" s="149"/>
      <c r="D30" s="150"/>
      <c r="E30" s="150"/>
      <c r="F30" s="151"/>
      <c r="G30" s="152"/>
      <c r="H30" s="152"/>
      <c r="I30" s="152"/>
      <c r="J30" s="152"/>
    </row>
  </sheetData>
  <mergeCells count="4">
    <mergeCell ref="B4:J4"/>
    <mergeCell ref="E5:F5"/>
    <mergeCell ref="A11:J11"/>
    <mergeCell ref="A19:J19"/>
  </mergeCells>
  <pageMargins left="0.7" right="0.7" top="0.75" bottom="0.75" header="0.3" footer="0.3"/>
  <pageSetup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4EED4-7DD4-4251-8999-A4E9115F477F}">
  <sheetPr>
    <pageSetUpPr fitToPage="1"/>
  </sheetPr>
  <dimension ref="A1:N63"/>
  <sheetViews>
    <sheetView workbookViewId="0">
      <selection activeCell="B33" sqref="B33"/>
    </sheetView>
  </sheetViews>
  <sheetFormatPr defaultRowHeight="14.4" x14ac:dyDescent="0.3"/>
  <cols>
    <col min="1" max="1" width="8.88671875" customWidth="1"/>
    <col min="2" max="2" width="18.21875" customWidth="1"/>
  </cols>
  <sheetData>
    <row r="1" spans="1:14" ht="25.2" thickTop="1" thickBot="1" x14ac:dyDescent="0.35">
      <c r="A1" s="1" t="s">
        <v>0</v>
      </c>
      <c r="B1" s="2"/>
      <c r="C1" s="2"/>
      <c r="D1" s="2"/>
      <c r="E1" s="2"/>
      <c r="F1" s="2"/>
      <c r="G1" s="2"/>
      <c r="H1" s="2"/>
      <c r="I1" s="2"/>
      <c r="J1" s="2"/>
      <c r="K1" s="2"/>
      <c r="L1" s="2"/>
      <c r="M1" s="2"/>
      <c r="N1" s="3"/>
    </row>
    <row r="2" spans="1:14" ht="15" thickTop="1" x14ac:dyDescent="0.3">
      <c r="A2" s="201"/>
      <c r="B2" s="201"/>
      <c r="C2" s="201"/>
      <c r="D2" s="201"/>
      <c r="E2" s="201"/>
      <c r="F2" s="201"/>
      <c r="G2" s="201"/>
      <c r="H2" s="201"/>
      <c r="I2" s="201"/>
      <c r="J2" s="201"/>
      <c r="K2" s="201"/>
      <c r="L2" s="201"/>
      <c r="M2" s="201"/>
      <c r="N2" s="201"/>
    </row>
    <row r="3" spans="1:14" ht="15.6" x14ac:dyDescent="0.3">
      <c r="A3" s="4"/>
      <c r="B3" s="4"/>
      <c r="C3" s="4"/>
      <c r="D3" s="4"/>
      <c r="E3" s="4"/>
      <c r="F3" s="4"/>
      <c r="G3" s="4"/>
      <c r="H3" s="4"/>
      <c r="I3" s="4"/>
      <c r="J3" s="4"/>
      <c r="K3" s="4"/>
      <c r="L3" s="4"/>
      <c r="M3" s="4"/>
      <c r="N3" s="5"/>
    </row>
    <row r="4" spans="1:14" ht="15.6" x14ac:dyDescent="0.3">
      <c r="A4" s="6" t="s">
        <v>1</v>
      </c>
      <c r="B4" s="6"/>
      <c r="C4" s="6"/>
      <c r="D4" s="6"/>
      <c r="E4" s="6"/>
      <c r="F4" s="6"/>
      <c r="G4" s="6"/>
      <c r="H4" s="6"/>
      <c r="I4" s="4"/>
      <c r="J4" s="6" t="s">
        <v>2</v>
      </c>
      <c r="K4" s="6"/>
      <c r="L4" s="6"/>
      <c r="M4" s="6"/>
      <c r="N4" s="5"/>
    </row>
    <row r="5" spans="1:14" ht="15.6" x14ac:dyDescent="0.3">
      <c r="A5" s="4"/>
      <c r="B5" s="4"/>
      <c r="C5" s="4"/>
      <c r="D5" s="4"/>
      <c r="E5" s="4"/>
      <c r="F5" s="4"/>
      <c r="G5" s="4"/>
      <c r="H5" s="4"/>
      <c r="I5" s="4"/>
      <c r="J5" s="4"/>
      <c r="K5" s="4"/>
      <c r="L5" s="4"/>
      <c r="M5" s="4"/>
      <c r="N5" s="5"/>
    </row>
    <row r="6" spans="1:14" ht="15.6" x14ac:dyDescent="0.3">
      <c r="A6" s="4"/>
      <c r="B6" s="4"/>
      <c r="C6" s="4"/>
      <c r="D6" s="4"/>
      <c r="E6" s="4"/>
      <c r="F6" s="4"/>
      <c r="G6" s="4"/>
      <c r="H6" s="4"/>
      <c r="I6" s="4"/>
      <c r="J6" s="4"/>
      <c r="K6" s="4"/>
      <c r="L6" s="4"/>
      <c r="M6" s="4"/>
      <c r="N6" s="5"/>
    </row>
    <row r="7" spans="1:14" ht="15.6" x14ac:dyDescent="0.3">
      <c r="A7" s="6" t="s">
        <v>3</v>
      </c>
      <c r="B7" s="6"/>
      <c r="C7" s="6"/>
      <c r="D7" s="6"/>
      <c r="E7" s="6"/>
      <c r="F7" s="6"/>
      <c r="G7" s="6"/>
      <c r="H7" s="6"/>
      <c r="I7" s="4"/>
      <c r="J7" s="6" t="s">
        <v>4</v>
      </c>
      <c r="K7" s="6"/>
      <c r="L7" s="6"/>
      <c r="M7" s="6"/>
      <c r="N7" s="5"/>
    </row>
    <row r="8" spans="1:14" ht="15.6" x14ac:dyDescent="0.3">
      <c r="A8" s="4"/>
      <c r="B8" s="4"/>
      <c r="C8" s="4"/>
      <c r="D8" s="4"/>
      <c r="E8" s="4"/>
      <c r="G8" s="4"/>
      <c r="H8" s="4"/>
      <c r="I8" s="4"/>
      <c r="J8" s="4"/>
      <c r="K8" s="4"/>
      <c r="L8" s="4"/>
      <c r="M8" s="4"/>
      <c r="N8" s="5"/>
    </row>
    <row r="9" spans="1:14" ht="16.2" thickBot="1" x14ac:dyDescent="0.35">
      <c r="A9" s="4"/>
      <c r="B9" s="4"/>
      <c r="C9" s="4"/>
      <c r="D9" s="4"/>
      <c r="E9" s="4"/>
      <c r="G9" s="7" t="s">
        <v>5</v>
      </c>
      <c r="H9" s="8"/>
      <c r="I9" s="4"/>
      <c r="J9" s="4"/>
      <c r="K9" s="4"/>
      <c r="L9" s="4"/>
      <c r="M9" s="4"/>
      <c r="N9" s="5"/>
    </row>
    <row r="10" spans="1:14" ht="15.6" x14ac:dyDescent="0.3">
      <c r="A10" s="6" t="s">
        <v>6</v>
      </c>
      <c r="B10" s="6"/>
      <c r="C10" s="6"/>
      <c r="D10" s="6"/>
      <c r="E10" s="6"/>
      <c r="G10" s="9" t="s">
        <v>7</v>
      </c>
      <c r="H10" s="8"/>
      <c r="I10" s="4"/>
      <c r="J10" s="6" t="s">
        <v>8</v>
      </c>
      <c r="K10" s="6"/>
      <c r="L10" s="6"/>
      <c r="M10" s="6"/>
      <c r="N10" s="5"/>
    </row>
    <row r="12" spans="1:14" x14ac:dyDescent="0.3">
      <c r="B12" s="10" t="s">
        <v>9</v>
      </c>
      <c r="C12" s="11"/>
      <c r="D12" s="11"/>
      <c r="E12" s="11"/>
      <c r="F12" s="11"/>
      <c r="G12" s="11"/>
      <c r="H12" s="11"/>
      <c r="I12" s="11"/>
      <c r="J12" s="11"/>
      <c r="K12" s="11"/>
      <c r="L12" s="11"/>
      <c r="M12" s="12"/>
      <c r="N12" s="13"/>
    </row>
    <row r="13" spans="1:14" x14ac:dyDescent="0.3">
      <c r="B13" s="10"/>
      <c r="C13" s="11"/>
      <c r="D13" s="11"/>
      <c r="E13" s="11"/>
      <c r="F13" s="11"/>
      <c r="G13" s="11"/>
      <c r="H13" s="11"/>
      <c r="I13" s="11"/>
      <c r="J13" s="11"/>
      <c r="K13" s="11"/>
      <c r="L13" s="11"/>
      <c r="M13" s="14"/>
      <c r="N13" s="13"/>
    </row>
    <row r="14" spans="1:14" x14ac:dyDescent="0.3">
      <c r="B14" s="13"/>
      <c r="C14" s="15"/>
      <c r="D14" s="15"/>
      <c r="E14" s="15"/>
      <c r="F14" s="15"/>
      <c r="G14" s="15"/>
      <c r="H14" s="15"/>
      <c r="I14" s="15"/>
      <c r="J14" s="15"/>
      <c r="K14" s="15"/>
      <c r="L14" s="15"/>
      <c r="M14" s="16"/>
      <c r="N14" s="13"/>
    </row>
    <row r="15" spans="1:14" x14ac:dyDescent="0.3">
      <c r="B15" s="17">
        <v>1</v>
      </c>
      <c r="C15" s="18" t="s">
        <v>10</v>
      </c>
      <c r="D15" s="19"/>
      <c r="E15" s="19"/>
      <c r="F15" s="19"/>
      <c r="G15" s="19"/>
      <c r="H15" s="19"/>
      <c r="I15" s="19"/>
      <c r="J15" s="19"/>
      <c r="K15" s="19"/>
      <c r="L15" s="19"/>
      <c r="M15" s="16"/>
      <c r="N15" s="13"/>
    </row>
    <row r="16" spans="1:14" x14ac:dyDescent="0.3">
      <c r="B16" s="17"/>
      <c r="C16" s="19" t="s">
        <v>11</v>
      </c>
      <c r="D16" s="19"/>
      <c r="E16" s="19"/>
      <c r="F16" s="19"/>
      <c r="G16" s="19"/>
      <c r="H16" s="19"/>
      <c r="I16" s="19"/>
      <c r="J16" s="19"/>
      <c r="K16" s="19"/>
      <c r="L16" s="19"/>
      <c r="M16" s="16"/>
      <c r="N16" s="13"/>
    </row>
    <row r="17" spans="2:14" x14ac:dyDescent="0.3">
      <c r="B17" s="17"/>
      <c r="C17" s="19"/>
      <c r="D17" s="19"/>
      <c r="E17" s="19"/>
      <c r="F17" s="19"/>
      <c r="G17" s="19"/>
      <c r="H17" s="19"/>
      <c r="I17" s="19"/>
      <c r="J17" s="19"/>
      <c r="K17" s="19"/>
      <c r="L17" s="19"/>
      <c r="M17" s="16"/>
      <c r="N17" s="13"/>
    </row>
    <row r="18" spans="2:14" x14ac:dyDescent="0.3">
      <c r="B18" s="17">
        <v>2</v>
      </c>
      <c r="C18" s="19" t="s">
        <v>12</v>
      </c>
      <c r="D18" s="19"/>
      <c r="E18" s="19"/>
      <c r="F18" s="19"/>
      <c r="G18" s="19"/>
      <c r="H18" s="19"/>
      <c r="I18" s="19"/>
      <c r="J18" s="19"/>
      <c r="K18" s="19"/>
      <c r="L18" s="19"/>
      <c r="M18" s="16"/>
      <c r="N18" s="13"/>
    </row>
    <row r="19" spans="2:14" x14ac:dyDescent="0.3">
      <c r="B19" s="17"/>
      <c r="C19" s="202" t="s">
        <v>13</v>
      </c>
      <c r="D19" s="202"/>
      <c r="E19" s="202"/>
      <c r="F19" s="202"/>
      <c r="G19" s="202"/>
      <c r="H19" s="202"/>
      <c r="I19" s="202"/>
      <c r="J19" s="202"/>
      <c r="K19" s="202"/>
      <c r="L19" s="202"/>
      <c r="M19" s="16"/>
      <c r="N19" s="13"/>
    </row>
    <row r="20" spans="2:14" x14ac:dyDescent="0.3">
      <c r="B20" s="17"/>
      <c r="C20" s="202"/>
      <c r="D20" s="202"/>
      <c r="E20" s="202"/>
      <c r="F20" s="202"/>
      <c r="G20" s="202"/>
      <c r="H20" s="202"/>
      <c r="I20" s="202"/>
      <c r="J20" s="202"/>
      <c r="K20" s="202"/>
      <c r="L20" s="202"/>
      <c r="M20" s="16"/>
      <c r="N20" s="13"/>
    </row>
    <row r="21" spans="2:14" x14ac:dyDescent="0.3">
      <c r="B21" s="17"/>
      <c r="C21" s="20"/>
      <c r="D21" s="20"/>
      <c r="E21" s="20"/>
      <c r="F21" s="20"/>
      <c r="G21" s="20"/>
      <c r="H21" s="20"/>
      <c r="I21" s="20"/>
      <c r="J21" s="20"/>
      <c r="K21" s="20"/>
      <c r="L21" s="20"/>
      <c r="M21" s="16"/>
      <c r="N21" s="13"/>
    </row>
    <row r="22" spans="2:14" x14ac:dyDescent="0.3">
      <c r="B22" s="17">
        <v>3</v>
      </c>
      <c r="C22" s="202" t="s">
        <v>14</v>
      </c>
      <c r="D22" s="202"/>
      <c r="E22" s="202"/>
      <c r="F22" s="202"/>
      <c r="G22" s="202"/>
      <c r="H22" s="202"/>
      <c r="I22" s="202"/>
      <c r="J22" s="202"/>
      <c r="K22" s="202"/>
      <c r="L22" s="202"/>
      <c r="M22" s="16"/>
      <c r="N22" s="13"/>
    </row>
    <row r="23" spans="2:14" x14ac:dyDescent="0.3">
      <c r="B23" s="17"/>
      <c r="C23" s="21" t="s">
        <v>15</v>
      </c>
      <c r="D23" s="22"/>
      <c r="E23" s="22"/>
      <c r="F23" s="22"/>
      <c r="G23" s="22"/>
      <c r="H23" s="22"/>
      <c r="I23" s="22"/>
      <c r="J23" s="22"/>
      <c r="K23" s="22"/>
      <c r="L23" s="22"/>
      <c r="M23" s="16"/>
      <c r="N23" s="13"/>
    </row>
    <row r="24" spans="2:14" x14ac:dyDescent="0.3">
      <c r="B24" s="17"/>
      <c r="C24" s="20"/>
      <c r="D24" s="20"/>
      <c r="E24" s="20"/>
      <c r="F24" s="20"/>
      <c r="G24" s="20"/>
      <c r="H24" s="20"/>
      <c r="I24" s="20"/>
      <c r="J24" s="20"/>
      <c r="K24" s="20"/>
      <c r="L24" s="20"/>
      <c r="M24" s="16"/>
      <c r="N24" s="13"/>
    </row>
    <row r="25" spans="2:14" x14ac:dyDescent="0.3">
      <c r="B25" s="17">
        <v>4</v>
      </c>
      <c r="C25" s="203" t="s">
        <v>16</v>
      </c>
      <c r="D25" s="203"/>
      <c r="E25" s="203"/>
      <c r="F25" s="203"/>
      <c r="G25" s="203"/>
      <c r="H25" s="203"/>
      <c r="I25" s="203"/>
      <c r="J25" s="203"/>
      <c r="K25" s="203"/>
      <c r="L25" s="203"/>
      <c r="M25" s="16"/>
      <c r="N25" s="13"/>
    </row>
    <row r="26" spans="2:14" x14ac:dyDescent="0.3">
      <c r="B26" s="23"/>
      <c r="C26" s="24"/>
      <c r="D26" s="24"/>
      <c r="E26" s="24"/>
      <c r="F26" s="24"/>
      <c r="G26" s="24"/>
      <c r="H26" s="24"/>
      <c r="I26" s="24"/>
      <c r="J26" s="24"/>
      <c r="K26" s="24"/>
      <c r="L26" s="24"/>
      <c r="M26" s="25"/>
      <c r="N26" s="13"/>
    </row>
    <row r="28" spans="2:14" ht="15" thickBot="1" x14ac:dyDescent="0.35"/>
    <row r="29" spans="2:14" ht="16.2" thickBot="1" x14ac:dyDescent="0.35">
      <c r="B29" s="4"/>
      <c r="C29" s="4"/>
      <c r="D29" s="4"/>
      <c r="E29" s="4"/>
      <c r="F29" s="4"/>
      <c r="G29" s="4"/>
      <c r="H29" s="4"/>
      <c r="I29" s="4"/>
      <c r="J29" s="4"/>
      <c r="K29" s="26" t="s">
        <v>17</v>
      </c>
      <c r="L29" s="27"/>
    </row>
    <row r="30" spans="2:14" ht="16.2" thickBot="1" x14ac:dyDescent="0.35">
      <c r="B30" s="4"/>
      <c r="C30" s="4"/>
      <c r="D30" s="4"/>
      <c r="E30" s="28"/>
      <c r="F30" s="28"/>
      <c r="G30" s="28"/>
      <c r="H30" s="29" t="s">
        <v>18</v>
      </c>
      <c r="I30" s="29" t="s">
        <v>19</v>
      </c>
      <c r="J30" s="29" t="s">
        <v>20</v>
      </c>
      <c r="K30" s="204" t="s">
        <v>21</v>
      </c>
      <c r="L30" s="205"/>
    </row>
    <row r="31" spans="2:14" ht="16.2" thickBot="1" x14ac:dyDescent="0.35">
      <c r="B31" s="30" t="s">
        <v>22</v>
      </c>
      <c r="C31" s="30" t="s">
        <v>23</v>
      </c>
      <c r="D31" s="31"/>
      <c r="E31" s="32"/>
      <c r="F31" s="32"/>
      <c r="G31" s="32"/>
      <c r="H31" s="33" t="s">
        <v>24</v>
      </c>
      <c r="I31" s="33" t="s">
        <v>24</v>
      </c>
      <c r="J31" s="33" t="s">
        <v>25</v>
      </c>
      <c r="K31" s="199" t="s">
        <v>26</v>
      </c>
      <c r="L31" s="200"/>
    </row>
    <row r="32" spans="2:14" ht="30" customHeight="1" thickBot="1" x14ac:dyDescent="0.35">
      <c r="B32" s="155">
        <v>9781496439208</v>
      </c>
      <c r="C32" s="193" t="s">
        <v>27</v>
      </c>
      <c r="D32" s="194"/>
      <c r="E32" s="194"/>
      <c r="F32" s="194"/>
      <c r="G32" s="195"/>
      <c r="H32" s="35">
        <v>74.989999999999995</v>
      </c>
      <c r="I32" s="36">
        <f>H32*0.6</f>
        <v>44.993999999999993</v>
      </c>
      <c r="J32" s="37"/>
      <c r="K32" s="196">
        <v>0.4</v>
      </c>
      <c r="L32" s="197"/>
      <c r="M32" s="38"/>
    </row>
    <row r="33" spans="1:14" ht="30" customHeight="1" thickBot="1" x14ac:dyDescent="0.35">
      <c r="B33" s="155">
        <v>9781496439246</v>
      </c>
      <c r="C33" s="193" t="s">
        <v>28</v>
      </c>
      <c r="D33" s="194"/>
      <c r="E33" s="194"/>
      <c r="F33" s="194"/>
      <c r="G33" s="195"/>
      <c r="H33" s="35">
        <v>74.989999999999995</v>
      </c>
      <c r="I33" s="36">
        <f>H33*0.6</f>
        <v>44.993999999999993</v>
      </c>
      <c r="J33" s="37"/>
      <c r="K33" s="196">
        <v>0.4</v>
      </c>
      <c r="L33" s="197"/>
      <c r="M33" s="38"/>
    </row>
    <row r="34" spans="1:14" ht="30" customHeight="1" thickBot="1" x14ac:dyDescent="0.35">
      <c r="B34" s="155">
        <v>9781496433824</v>
      </c>
      <c r="C34" s="193" t="s">
        <v>29</v>
      </c>
      <c r="D34" s="194"/>
      <c r="E34" s="194"/>
      <c r="F34" s="194"/>
      <c r="G34" s="195"/>
      <c r="H34" s="35">
        <v>49.99</v>
      </c>
      <c r="I34" s="36">
        <f>H34*0.6</f>
        <v>29.994</v>
      </c>
      <c r="J34" s="37"/>
      <c r="K34" s="196">
        <v>0.4</v>
      </c>
      <c r="L34" s="197"/>
      <c r="M34" s="38"/>
    </row>
    <row r="35" spans="1:14" ht="30" customHeight="1" thickBot="1" x14ac:dyDescent="0.35">
      <c r="B35" s="155">
        <v>9781496439284</v>
      </c>
      <c r="C35" s="193" t="s">
        <v>30</v>
      </c>
      <c r="D35" s="194"/>
      <c r="E35" s="194"/>
      <c r="F35" s="194"/>
      <c r="G35" s="195"/>
      <c r="H35" s="35">
        <v>99.99</v>
      </c>
      <c r="I35" s="36">
        <f>H35*0.6</f>
        <v>59.993999999999993</v>
      </c>
      <c r="J35" s="37"/>
      <c r="K35" s="196">
        <v>0.4</v>
      </c>
      <c r="L35" s="197"/>
    </row>
    <row r="36" spans="1:14" ht="30" customHeight="1" thickBot="1" x14ac:dyDescent="0.35">
      <c r="B36" s="34"/>
      <c r="C36" s="39"/>
      <c r="D36" s="31"/>
      <c r="E36" s="31"/>
      <c r="F36" s="31"/>
      <c r="G36" s="31"/>
      <c r="H36" s="35"/>
      <c r="I36" s="36"/>
      <c r="J36" s="37"/>
      <c r="K36" s="40"/>
      <c r="L36" s="41"/>
    </row>
    <row r="37" spans="1:14" ht="30" customHeight="1" thickBot="1" x14ac:dyDescent="0.35">
      <c r="B37" s="34"/>
      <c r="C37" s="42"/>
      <c r="D37" s="31"/>
      <c r="E37" s="31"/>
      <c r="F37" s="31"/>
      <c r="G37" s="31"/>
      <c r="H37" s="35"/>
      <c r="I37" s="36"/>
      <c r="J37" s="37"/>
      <c r="K37" s="196"/>
      <c r="L37" s="197"/>
    </row>
    <row r="38" spans="1:14" ht="15.6" x14ac:dyDescent="0.3">
      <c r="B38" s="8"/>
      <c r="C38" s="8"/>
      <c r="D38" s="8"/>
      <c r="E38" s="8"/>
      <c r="F38" s="8"/>
      <c r="G38" s="8"/>
      <c r="H38" s="8"/>
      <c r="I38" s="8"/>
      <c r="J38" s="43" t="s">
        <v>31</v>
      </c>
      <c r="K38" s="44"/>
      <c r="L38" s="45"/>
      <c r="M38" s="46"/>
    </row>
    <row r="39" spans="1:14" ht="15.6" x14ac:dyDescent="0.3">
      <c r="A39" s="4"/>
      <c r="B39" s="47" t="s">
        <v>32</v>
      </c>
      <c r="C39" s="4"/>
      <c r="D39" s="4"/>
      <c r="E39" s="4"/>
      <c r="F39" s="4"/>
      <c r="G39" s="4"/>
      <c r="H39" s="4"/>
      <c r="I39" s="4"/>
      <c r="J39" s="4"/>
      <c r="K39" s="4"/>
      <c r="L39" s="4"/>
      <c r="M39" s="4"/>
      <c r="N39" s="4"/>
    </row>
    <row r="40" spans="1:14" ht="15.6" x14ac:dyDescent="0.3">
      <c r="A40" s="4"/>
      <c r="B40" s="48"/>
      <c r="C40" s="48"/>
      <c r="D40" s="48"/>
      <c r="E40" s="48"/>
      <c r="F40" s="48"/>
      <c r="G40" s="48"/>
      <c r="H40" s="48"/>
      <c r="I40" s="48"/>
      <c r="J40" s="48"/>
      <c r="K40" s="48"/>
      <c r="L40" s="48"/>
      <c r="M40" s="48"/>
      <c r="N40" s="4"/>
    </row>
    <row r="41" spans="1:14" ht="15.6" x14ac:dyDescent="0.3">
      <c r="A41" s="4"/>
      <c r="B41" s="4" t="s">
        <v>33</v>
      </c>
      <c r="C41" s="49"/>
      <c r="D41" s="4"/>
      <c r="E41" s="4"/>
      <c r="F41" s="4"/>
      <c r="G41" s="4"/>
      <c r="H41" s="4"/>
      <c r="I41" s="4"/>
      <c r="J41" s="4"/>
      <c r="K41" s="4"/>
      <c r="L41" s="4"/>
      <c r="M41" s="4"/>
      <c r="N41" s="4"/>
    </row>
    <row r="42" spans="1:14" ht="15.6" x14ac:dyDescent="0.3">
      <c r="A42" s="4"/>
      <c r="B42" s="4"/>
      <c r="C42" s="4"/>
      <c r="D42" s="6"/>
      <c r="E42" s="6"/>
      <c r="F42" s="6"/>
      <c r="G42" s="6"/>
      <c r="H42" s="6"/>
      <c r="I42" s="6"/>
      <c r="J42" s="6"/>
      <c r="K42" s="6"/>
      <c r="L42" s="6"/>
      <c r="M42" s="6"/>
      <c r="N42" s="4"/>
    </row>
    <row r="43" spans="1:14" ht="15.6" x14ac:dyDescent="0.3">
      <c r="A43" s="4"/>
      <c r="B43" s="4" t="s">
        <v>34</v>
      </c>
      <c r="C43" s="4"/>
      <c r="D43" s="5"/>
      <c r="E43" s="5"/>
      <c r="F43" s="5"/>
      <c r="G43" s="5"/>
      <c r="H43" s="5"/>
      <c r="I43" s="5"/>
      <c r="J43" s="5"/>
      <c r="K43" s="5"/>
      <c r="L43" s="5"/>
      <c r="M43" s="5"/>
      <c r="N43" s="4"/>
    </row>
    <row r="44" spans="1:14" ht="15.6" x14ac:dyDescent="0.3">
      <c r="A44" s="4"/>
      <c r="B44" s="4"/>
      <c r="C44" s="4"/>
      <c r="D44" s="6"/>
      <c r="E44" s="6"/>
      <c r="F44" s="6"/>
      <c r="G44" s="6"/>
      <c r="H44" s="6"/>
      <c r="I44" s="6"/>
      <c r="J44" s="6"/>
      <c r="K44" s="6"/>
      <c r="L44" s="6"/>
      <c r="M44" s="6"/>
      <c r="N44" s="4"/>
    </row>
    <row r="45" spans="1:14" ht="15.6" x14ac:dyDescent="0.3">
      <c r="A45" s="4"/>
      <c r="B45" s="4" t="s">
        <v>35</v>
      </c>
      <c r="C45" s="4"/>
      <c r="D45" s="5"/>
      <c r="E45" s="5"/>
      <c r="F45" s="5"/>
      <c r="G45" s="5"/>
      <c r="H45" s="5"/>
      <c r="I45" s="5"/>
      <c r="J45" s="5"/>
      <c r="K45" s="5"/>
      <c r="L45" s="5"/>
      <c r="M45" s="5"/>
      <c r="N45" s="4"/>
    </row>
    <row r="46" spans="1:14" ht="15.6" x14ac:dyDescent="0.3">
      <c r="A46" s="4"/>
      <c r="B46" s="4"/>
      <c r="C46" s="6"/>
      <c r="D46" s="6"/>
      <c r="E46" s="6"/>
      <c r="F46" s="6"/>
      <c r="G46" s="6"/>
      <c r="H46" s="6"/>
      <c r="I46" s="6"/>
      <c r="J46" s="6"/>
      <c r="K46" s="6"/>
      <c r="L46" s="6"/>
      <c r="M46" s="6"/>
      <c r="N46" s="4"/>
    </row>
    <row r="47" spans="1:14" ht="16.2" thickBot="1" x14ac:dyDescent="0.35">
      <c r="A47" s="4"/>
      <c r="B47" s="4"/>
      <c r="C47" s="4"/>
      <c r="D47" s="4"/>
      <c r="E47" s="4"/>
      <c r="F47" s="4"/>
      <c r="G47" s="4"/>
      <c r="H47" s="4"/>
      <c r="I47" s="4"/>
      <c r="J47" s="4"/>
      <c r="K47" s="4"/>
      <c r="L47" s="4"/>
      <c r="M47" s="4"/>
      <c r="N47" s="4"/>
    </row>
    <row r="48" spans="1:14" ht="15.6" x14ac:dyDescent="0.3">
      <c r="B48" s="50" t="s">
        <v>36</v>
      </c>
      <c r="C48" s="51"/>
      <c r="D48" s="51"/>
      <c r="E48" s="51"/>
      <c r="F48" s="51"/>
      <c r="G48" s="51"/>
      <c r="H48" s="51"/>
      <c r="I48" s="51"/>
      <c r="J48" s="51"/>
      <c r="K48" s="51"/>
      <c r="L48" s="52"/>
      <c r="M48" s="52"/>
    </row>
    <row r="49" spans="2:13" ht="16.2" thickBot="1" x14ac:dyDescent="0.35">
      <c r="B49" s="53" t="s">
        <v>37</v>
      </c>
      <c r="C49" s="54"/>
      <c r="D49" s="54"/>
      <c r="E49" s="54"/>
      <c r="F49" s="54"/>
      <c r="G49" s="54"/>
      <c r="H49" s="54"/>
      <c r="I49" s="54"/>
      <c r="J49" s="54"/>
      <c r="K49" s="54"/>
      <c r="L49" s="55"/>
      <c r="M49" s="55"/>
    </row>
    <row r="50" spans="2:13" ht="15.6" x14ac:dyDescent="0.3">
      <c r="B50" s="56"/>
      <c r="C50" s="56"/>
      <c r="D50" s="56"/>
      <c r="E50" s="56"/>
      <c r="F50" s="56"/>
      <c r="G50" s="56"/>
      <c r="H50" s="56"/>
      <c r="I50" s="56"/>
      <c r="J50" s="56"/>
      <c r="K50" s="56"/>
      <c r="L50" s="56"/>
      <c r="M50" s="56"/>
    </row>
    <row r="51" spans="2:13" ht="15.6" x14ac:dyDescent="0.3">
      <c r="B51" s="57" t="s">
        <v>38</v>
      </c>
      <c r="C51" s="57"/>
      <c r="D51" s="57"/>
      <c r="E51" s="57"/>
      <c r="F51" s="57"/>
      <c r="G51" s="57"/>
      <c r="H51" s="57"/>
      <c r="I51" s="57"/>
      <c r="J51" s="57"/>
      <c r="K51" s="57"/>
      <c r="L51" s="57"/>
      <c r="M51" s="57"/>
    </row>
    <row r="52" spans="2:13" ht="15.6" x14ac:dyDescent="0.3">
      <c r="B52" s="57"/>
      <c r="C52" s="57"/>
      <c r="D52" s="57"/>
      <c r="E52" s="57"/>
      <c r="F52" s="57"/>
      <c r="G52" s="57"/>
      <c r="H52" s="57"/>
      <c r="I52" s="57"/>
      <c r="J52" s="57"/>
      <c r="K52" s="57"/>
      <c r="L52" s="57"/>
      <c r="M52" s="57"/>
    </row>
    <row r="53" spans="2:13" ht="15.6" x14ac:dyDescent="0.3">
      <c r="B53" s="198" t="s">
        <v>39</v>
      </c>
      <c r="C53" s="198"/>
      <c r="D53" s="198"/>
      <c r="E53" s="198"/>
      <c r="F53" s="198"/>
      <c r="G53" s="198"/>
      <c r="H53" s="198"/>
      <c r="I53" s="198"/>
      <c r="J53" s="198"/>
      <c r="K53" s="198"/>
      <c r="L53" s="198"/>
      <c r="M53" s="198"/>
    </row>
    <row r="55" spans="2:13" ht="15.6" x14ac:dyDescent="0.3">
      <c r="G55" s="58" t="s">
        <v>40</v>
      </c>
    </row>
    <row r="57" spans="2:13" ht="15.6" x14ac:dyDescent="0.3">
      <c r="B57" s="59" t="s">
        <v>41</v>
      </c>
      <c r="C57" s="59"/>
      <c r="D57" s="59"/>
      <c r="E57" s="59"/>
      <c r="F57" s="59"/>
      <c r="G57" s="59"/>
      <c r="H57" s="59"/>
      <c r="I57" s="59"/>
      <c r="J57" s="59"/>
      <c r="K57" s="59"/>
      <c r="L57" s="59"/>
      <c r="M57" s="59"/>
    </row>
    <row r="58" spans="2:13" ht="15.6" x14ac:dyDescent="0.3">
      <c r="B58" s="59" t="s">
        <v>42</v>
      </c>
      <c r="C58" s="59"/>
      <c r="D58" s="59"/>
      <c r="E58" s="59"/>
      <c r="F58" s="59"/>
      <c r="G58" s="59"/>
      <c r="H58" s="59"/>
      <c r="I58" s="59"/>
      <c r="J58" s="59"/>
      <c r="K58" s="59"/>
      <c r="L58" s="59"/>
      <c r="M58" s="59"/>
    </row>
    <row r="59" spans="2:13" ht="15.6" x14ac:dyDescent="0.3">
      <c r="B59" s="59" t="s">
        <v>43</v>
      </c>
      <c r="C59" s="59"/>
      <c r="D59" s="59"/>
      <c r="E59" s="59"/>
      <c r="F59" s="59"/>
      <c r="G59" s="59"/>
      <c r="H59" s="59"/>
      <c r="I59" s="59"/>
      <c r="J59" s="59"/>
      <c r="K59" s="59"/>
      <c r="L59" s="59"/>
      <c r="M59" s="59"/>
    </row>
    <row r="60" spans="2:13" ht="15.6" x14ac:dyDescent="0.3">
      <c r="B60" s="59" t="s">
        <v>44</v>
      </c>
      <c r="C60" s="59"/>
      <c r="D60" s="59"/>
      <c r="E60" s="59"/>
      <c r="F60" s="59"/>
      <c r="G60" s="59"/>
      <c r="H60" s="59"/>
      <c r="I60" s="59"/>
      <c r="J60" s="59"/>
      <c r="K60" s="59"/>
      <c r="L60" s="59"/>
      <c r="M60" s="59"/>
    </row>
    <row r="61" spans="2:13" ht="15.6" x14ac:dyDescent="0.3">
      <c r="B61" s="59"/>
      <c r="C61" s="59"/>
      <c r="D61" s="59"/>
      <c r="E61" s="59"/>
      <c r="F61" s="59"/>
      <c r="G61" s="59"/>
      <c r="H61" s="59"/>
      <c r="I61" s="59"/>
      <c r="J61" s="59"/>
      <c r="K61" s="59"/>
      <c r="L61" s="59"/>
      <c r="M61" s="59"/>
    </row>
    <row r="62" spans="2:13" ht="15.6" x14ac:dyDescent="0.3">
      <c r="B62" s="59" t="s">
        <v>45</v>
      </c>
      <c r="C62" s="59"/>
      <c r="D62" s="59"/>
      <c r="E62" s="59"/>
      <c r="F62" s="59"/>
      <c r="G62" s="59"/>
      <c r="H62" s="59"/>
      <c r="I62" s="59"/>
      <c r="J62" s="59"/>
      <c r="K62" s="59"/>
      <c r="L62" s="59"/>
      <c r="M62" s="59"/>
    </row>
    <row r="63" spans="2:13" ht="15.6" x14ac:dyDescent="0.3">
      <c r="B63" s="59" t="s">
        <v>46</v>
      </c>
      <c r="C63" s="59"/>
      <c r="D63" s="59"/>
      <c r="E63" s="59"/>
      <c r="F63" s="59"/>
      <c r="G63" s="59"/>
      <c r="H63" s="59"/>
      <c r="I63" s="59"/>
      <c r="J63" s="59"/>
      <c r="K63" s="59"/>
      <c r="L63" s="59"/>
      <c r="M63" s="59"/>
    </row>
  </sheetData>
  <mergeCells count="16">
    <mergeCell ref="K31:L31"/>
    <mergeCell ref="A2:N2"/>
    <mergeCell ref="C19:L20"/>
    <mergeCell ref="C22:L22"/>
    <mergeCell ref="C25:L25"/>
    <mergeCell ref="K30:L30"/>
    <mergeCell ref="C35:G35"/>
    <mergeCell ref="K35:L35"/>
    <mergeCell ref="K37:L37"/>
    <mergeCell ref="B53:M53"/>
    <mergeCell ref="C32:G32"/>
    <mergeCell ref="K32:L32"/>
    <mergeCell ref="C33:G33"/>
    <mergeCell ref="K33:L33"/>
    <mergeCell ref="C34:G34"/>
    <mergeCell ref="K34:L34"/>
  </mergeCells>
  <pageMargins left="0.7" right="0.7" top="0.75" bottom="0.75" header="0.3" footer="0.3"/>
  <pageSetup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Capitol</vt:lpstr>
      <vt:lpstr>HarperCollins</vt:lpstr>
      <vt:lpstr>Tyndale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C. Voss</dc:creator>
  <cp:lastModifiedBy>Andrea Stock</cp:lastModifiedBy>
  <cp:lastPrinted>2020-09-08T17:10:51Z</cp:lastPrinted>
  <dcterms:created xsi:type="dcterms:W3CDTF">2020-06-26T22:07:56Z</dcterms:created>
  <dcterms:modified xsi:type="dcterms:W3CDTF">2020-09-08T17:11:17Z</dcterms:modified>
</cp:coreProperties>
</file>