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P:\01 SALES FOLDER\3CATALOG DETAILS\2021\06 Summer Catalog 2021\PO - Credit Back Forms\"/>
    </mc:Choice>
  </mc:AlternateContent>
  <xr:revisionPtr revIDLastSave="0" documentId="13_ncr:1_{085A588D-98C8-4688-B151-45B77ABFB094}" xr6:coauthVersionLast="46" xr6:coauthVersionMax="46" xr10:uidLastSave="{00000000-0000-0000-0000-000000000000}"/>
  <bookViews>
    <workbookView xWindow="-25320" yWindow="-120" windowWidth="25440" windowHeight="15390" xr2:uid="{B0B3E52E-180A-4694-A2EF-A6EBAA76F16F}"/>
  </bookViews>
  <sheets>
    <sheet name="2nd Saturday Summer POS" sheetId="1" r:id="rId1"/>
  </sheets>
  <externalReferences>
    <externalReference r:id="rId2"/>
    <externalReference r:id="rId3"/>
    <externalReference r:id="rId4"/>
    <externalReference r:id="rId5"/>
  </externalReference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h1">#REF!</definedName>
    <definedName name="_Order1" hidden="1">255</definedName>
    <definedName name="_Order2" hidden="1">255</definedName>
    <definedName name="_Sort" hidden="1">#REF!</definedName>
    <definedName name="advent">#REF!</definedName>
    <definedName name="all">#REF!</definedName>
    <definedName name="ans">#REF!</definedName>
    <definedName name="BI">#REF!</definedName>
    <definedName name="BIB">#REF!</definedName>
    <definedName name="BIBLE">#REF!</definedName>
    <definedName name="BOOK">#REF!</definedName>
    <definedName name="books">#REF!</definedName>
    <definedName name="CARTON">#REF!</definedName>
    <definedName name="CARTONSS">#REF!</definedName>
    <definedName name="cba">#REF!</definedName>
    <definedName name="cntqty">#REF!</definedName>
    <definedName name="code">#REF!</definedName>
    <definedName name="CORE">#REF!</definedName>
    <definedName name="cov">#REF!</definedName>
    <definedName name="dat">#REF!</definedName>
    <definedName name="data">#REF!</definedName>
    <definedName name="data1">#REF!</definedName>
    <definedName name="data2">#REF!</definedName>
    <definedName name="data3">#REF!</definedName>
    <definedName name="data4">#REF!</definedName>
    <definedName name="dataa">#REF!</definedName>
    <definedName name="ean">#REF!</definedName>
    <definedName name="fff">#REF!</definedName>
    <definedName name="GIFT">#REF!</definedName>
    <definedName name="inventory">#REF!</definedName>
    <definedName name="isbn">#REF!</definedName>
    <definedName name="isbn13">[1]update!$Q$2:$S$10998</definedName>
    <definedName name="janines">#REF!</definedName>
    <definedName name="keysub" hidden="1">#REF!</definedName>
    <definedName name="keysub2" hidden="1">#REF!</definedName>
    <definedName name="KI">#REF!</definedName>
    <definedName name="KID">#REF!</definedName>
    <definedName name="laterna">#REF!</definedName>
    <definedName name="lead">#REF!</definedName>
    <definedName name="list">#REF!</definedName>
    <definedName name="MARCHLIST">#REF!</definedName>
    <definedName name="MERCH">#REF!</definedName>
    <definedName name="mkt">'[2]DELETE DO NOT PRINT all promos'!$A$4:$J$257</definedName>
    <definedName name="MU">#REF!</definedName>
    <definedName name="mun">#REF!</definedName>
    <definedName name="music">#REF!</definedName>
    <definedName name="NEW">#REF!</definedName>
    <definedName name="oh">#REF!</definedName>
    <definedName name="par">#REF!</definedName>
    <definedName name="PE">#REF!</definedName>
    <definedName name="peniel">#REF!</definedName>
    <definedName name="planner">#REF!</definedName>
    <definedName name="PO">#REF!</definedName>
    <definedName name="POP">#REF!</definedName>
    <definedName name="price">#REF!</definedName>
    <definedName name="_xlnm.Print_Area" localSheetId="0">'2nd Saturday Summer POS'!$A$1:$J$33</definedName>
    <definedName name="query">#REF!</definedName>
    <definedName name="Query_from_ZTI">#REF!</definedName>
    <definedName name="rank">#REF!</definedName>
    <definedName name="REFRESH">[3]REFRESH!$A$1:$F$65536</definedName>
    <definedName name="retail">#REF!</definedName>
    <definedName name="s" hidden="1">#REF!</definedName>
    <definedName name="sales">#REF!</definedName>
    <definedName name="series">#REF!</definedName>
    <definedName name="Sheet2">#REF!</definedName>
    <definedName name="ss" hidden="1">#REF!</definedName>
    <definedName name="ST">#REF!</definedName>
    <definedName name="status">#REF!</definedName>
    <definedName name="study">#REF!</definedName>
    <definedName name="sub" hidden="1">#REF!</definedName>
    <definedName name="test" hidden="1">#REF!</definedName>
    <definedName name="THINGS">[4]Array!$G$21:$H$23</definedName>
    <definedName name="Titles">'[1]Sls Fcst'!#REF!</definedName>
    <definedName name="TOP">#REF!</definedName>
    <definedName name="vbibles">#REF!</definedName>
    <definedName name="vida">#REF!</definedName>
    <definedName name="vkidz">#REF!</definedName>
    <definedName name="VMUSIC">#REF!</definedName>
    <definedName name="VPENIEL">#REF!</definedName>
    <definedName name="vpopular">#REF!</definedName>
    <definedName name="vstudy">#REF!</definedName>
    <definedName name="wrn.YS._.YTD._.Net._.Sales." hidden="1">{#N/A,#N/A,TRUE,"YS YTD Net Sales"}</definedName>
    <definedName name="wrn.YS._.YTD._.Pack._.Sales." hidden="1">{#N/A,#N/A,TRUE,"YS Pack Sales"}</definedName>
    <definedName name="Y">#REF!</definedName>
    <definedName name="z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H18" i="1"/>
  <c r="J18" i="1" s="1"/>
  <c r="I17" i="1"/>
  <c r="J17" i="1" s="1"/>
  <c r="H17" i="1"/>
  <c r="I16" i="1"/>
  <c r="H16" i="1"/>
  <c r="J16" i="1" s="1"/>
  <c r="I15" i="1"/>
  <c r="H15" i="1"/>
  <c r="J15" i="1" s="1"/>
  <c r="E15" i="1"/>
  <c r="I14" i="1"/>
  <c r="J14" i="1" s="1"/>
  <c r="H14" i="1"/>
  <c r="E14" i="1"/>
  <c r="I13" i="1"/>
  <c r="J13" i="1" s="1"/>
  <c r="J20" i="1" s="1"/>
  <c r="H13" i="1"/>
  <c r="E13" i="1"/>
  <c r="B5" i="1"/>
</calcChain>
</file>

<file path=xl/sharedStrings.xml><?xml version="1.0" encoding="utf-8"?>
<sst xmlns="http://schemas.openxmlformats.org/spreadsheetml/2006/main" count="51" uniqueCount="50">
  <si>
    <t>2nd Saturday POS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</si>
  <si>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</si>
  <si>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</si>
  <si>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</si>
  <si>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</si>
  <si>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</si>
  <si>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</si>
  <si>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Account #</t>
  </si>
  <si>
    <t>Sales Rep's Name:</t>
  </si>
  <si>
    <t>Account Name:</t>
  </si>
  <si>
    <t>Name</t>
  </si>
  <si>
    <t>City/State/Zip:</t>
  </si>
  <si>
    <t>City,State,Zip</t>
  </si>
  <si>
    <t>Eligible Titles</t>
  </si>
  <si>
    <t>ISBN</t>
  </si>
  <si>
    <t>Title</t>
  </si>
  <si>
    <t>POS Qty</t>
  </si>
  <si>
    <t>Retail Price</t>
  </si>
  <si>
    <t>Sale Price</t>
  </si>
  <si>
    <t>Purchase Discount</t>
  </si>
  <si>
    <t>POS Credit</t>
  </si>
  <si>
    <t>Purchase Net</t>
  </si>
  <si>
    <t>Final Net</t>
  </si>
  <si>
    <t>Credit Total</t>
  </si>
  <si>
    <t>9781400214693</t>
  </si>
  <si>
    <t>Jesus</t>
  </si>
  <si>
    <t>9780310456797</t>
  </si>
  <si>
    <t>NIV, Artisan Collection Bible, Leathersoft, Blush Floral, Red Letter, Comfort Print</t>
  </si>
  <si>
    <t>9780310456889</t>
  </si>
  <si>
    <t>NASB, Artisan Collection Bible, Leathersoft, Almond Floral, Red Letter, 1995 Text, Comfort Print</t>
  </si>
  <si>
    <t>9780718074272</t>
  </si>
  <si>
    <t>How Happiness Happens</t>
  </si>
  <si>
    <t>9780310456575</t>
  </si>
  <si>
    <t>NIV, Quest Study Bible, Personal Size, Leathersoft, Blue, Comfort Print</t>
  </si>
  <si>
    <t>9780310456629</t>
  </si>
  <si>
    <t>NIV, Quest Study Bible, Personal Size, Leathersoft, Teal, Comfort Print</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</si>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</sst>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17"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8"/>
      <color theme="0"/>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8">
    <border>
      <left/>
      <right/>
      <top/>
      <bottom/>
      <diagonal/>
    </border>
    <border>
      <left/>
      <right/>
      <top/>
      <bottom style="medium">
        <color theme="4" tint="-0.499984740745262"/>
      </bottom>
      <diagonal/>
    </border>
    <border>
      <left/>
      <right/>
      <top style="thin">
        <color indexed="16"/>
      </top>
      <bottom/>
      <diagonal/>
    </border>
    <border>
      <left/>
      <right/>
      <top/>
      <bottom style="thin">
        <color indexed="64"/>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78">
    <xf numFmtId="0" fontId="0" fillId="0" borderId="0" xfId="0"/>
    <xf numFmtId="0" fontId="0" fillId="0" borderId="0" xfId="0" applyAlignment="1">
      <alignment horizontal="center"/>
    </xf>
    <xf numFmtId="0" fontId="2" fillId="0" borderId="0" xfId="0" applyFont="1" applyAlignment="1">
      <alignment horizontal="right" vertical="center"/>
    </xf>
    <xf numFmtId="0" fontId="0" fillId="0" borderId="1" xfId="0" applyBorder="1"/>
    <xf numFmtId="0" fontId="0" fillId="0" borderId="1" xfId="0" applyBorder="1" applyAlignment="1">
      <alignment horizontal="center"/>
    </xf>
    <xf numFmtId="0" fontId="2" fillId="0" borderId="1" xfId="0" applyFont="1" applyBorder="1" applyAlignment="1">
      <alignment horizontal="right" vertical="center"/>
    </xf>
    <xf numFmtId="0" fontId="4" fillId="0" borderId="0" xfId="3" applyFont="1"/>
    <xf numFmtId="1" fontId="5" fillId="0" borderId="2" xfId="3" applyNumberFormat="1" applyFont="1" applyBorder="1" applyAlignment="1">
      <alignment horizontal="center"/>
    </xf>
    <xf numFmtId="49" fontId="6" fillId="0" borderId="2" xfId="3" applyNumberFormat="1" applyFont="1" applyBorder="1" applyAlignment="1">
      <alignment horizontal="center"/>
    </xf>
    <xf numFmtId="0" fontId="6" fillId="0" borderId="2" xfId="3" applyFont="1" applyBorder="1"/>
    <xf numFmtId="7" fontId="7" fillId="0" borderId="2" xfId="4" applyNumberFormat="1" applyFont="1" applyBorder="1" applyAlignment="1">
      <alignment horizontal="left"/>
    </xf>
    <xf numFmtId="10" fontId="4" fillId="0" borderId="2" xfId="3" applyNumberFormat="1" applyFont="1" applyBorder="1" applyAlignment="1">
      <alignment horizontal="left"/>
    </xf>
    <xf numFmtId="1" fontId="8" fillId="0" borderId="0" xfId="3" applyNumberFormat="1" applyFont="1" applyAlignment="1">
      <alignment horizontal="right" vertical="top"/>
    </xf>
    <xf numFmtId="1" fontId="10" fillId="0" borderId="0" xfId="3" applyNumberFormat="1" applyFont="1" applyAlignment="1">
      <alignment horizontal="right"/>
    </xf>
    <xf numFmtId="14" fontId="5" fillId="2" borderId="3" xfId="3" applyNumberFormat="1" applyFont="1" applyFill="1" applyBorder="1" applyAlignment="1" applyProtection="1">
      <alignment horizontal="left"/>
      <protection locked="0"/>
    </xf>
    <xf numFmtId="0" fontId="7" fillId="2" borderId="3" xfId="3" applyFont="1" applyFill="1" applyBorder="1"/>
    <xf numFmtId="0" fontId="5" fillId="2" borderId="3" xfId="3" applyFont="1" applyFill="1" applyBorder="1" applyAlignment="1" applyProtection="1">
      <alignment horizontal="left"/>
      <protection locked="0"/>
    </xf>
    <xf numFmtId="0" fontId="7" fillId="0" borderId="0" xfId="3" applyFont="1"/>
    <xf numFmtId="0" fontId="5" fillId="0" borderId="0" xfId="3" applyFont="1" applyAlignment="1">
      <alignment horizontal="right"/>
    </xf>
    <xf numFmtId="0" fontId="5" fillId="0" borderId="0" xfId="3" applyFont="1"/>
    <xf numFmtId="14" fontId="5" fillId="0" borderId="0" xfId="3" applyNumberFormat="1" applyFont="1" applyAlignment="1" applyProtection="1">
      <alignment horizontal="left"/>
      <protection locked="0"/>
    </xf>
    <xf numFmtId="7" fontId="11" fillId="0" borderId="0" xfId="3" applyNumberFormat="1" applyFont="1" applyAlignment="1">
      <alignment horizontal="left"/>
    </xf>
    <xf numFmtId="7" fontId="10" fillId="0" borderId="0" xfId="3" applyNumberFormat="1" applyFont="1" applyAlignment="1">
      <alignment horizontal="right"/>
    </xf>
    <xf numFmtId="1" fontId="5" fillId="2" borderId="3" xfId="3" applyNumberFormat="1" applyFont="1" applyFill="1" applyBorder="1" applyAlignment="1" applyProtection="1">
      <alignment horizontal="left"/>
      <protection locked="0"/>
    </xf>
    <xf numFmtId="0" fontId="11" fillId="0" borderId="0" xfId="3" applyFont="1" applyAlignment="1">
      <alignment horizontal="left"/>
    </xf>
    <xf numFmtId="1" fontId="5" fillId="0" borderId="0" xfId="3" applyNumberFormat="1" applyFont="1" applyAlignment="1">
      <alignment horizontal="center"/>
    </xf>
    <xf numFmtId="49" fontId="6" fillId="0" borderId="0" xfId="3" applyNumberFormat="1" applyFont="1" applyAlignment="1">
      <alignment horizontal="center"/>
    </xf>
    <xf numFmtId="0" fontId="6" fillId="0" borderId="0" xfId="3" applyFont="1"/>
    <xf numFmtId="0" fontId="12" fillId="0" borderId="0" xfId="3" applyFont="1"/>
    <xf numFmtId="7" fontId="5" fillId="0" borderId="0" xfId="4" applyNumberFormat="1" applyFont="1" applyAlignment="1">
      <alignment horizontal="left"/>
    </xf>
    <xf numFmtId="10" fontId="5" fillId="0" borderId="0" xfId="3" applyNumberFormat="1" applyFont="1" applyAlignment="1">
      <alignment horizontal="left"/>
    </xf>
    <xf numFmtId="0" fontId="14" fillId="3" borderId="0" xfId="3" applyFont="1" applyFill="1" applyAlignment="1">
      <alignment horizontal="center" vertical="center" wrapText="1"/>
    </xf>
    <xf numFmtId="0" fontId="14" fillId="3" borderId="4" xfId="3" applyFont="1" applyFill="1" applyBorder="1" applyAlignment="1">
      <alignment horizontal="center" vertical="center" wrapText="1"/>
    </xf>
    <xf numFmtId="49" fontId="9" fillId="0" borderId="5" xfId="0" applyNumberFormat="1" applyFont="1" applyBorder="1" applyAlignment="1">
      <alignment horizontal="left" vertical="center" wrapText="1"/>
    </xf>
    <xf numFmtId="0" fontId="9" fillId="0" borderId="5" xfId="0" applyFont="1" applyBorder="1" applyAlignment="1" applyProtection="1">
      <alignment horizontal="left"/>
      <protection hidden="1"/>
    </xf>
    <xf numFmtId="0" fontId="9" fillId="2" borderId="3" xfId="3" applyFont="1" applyFill="1" applyBorder="1" applyAlignment="1">
      <alignment horizontal="center" vertical="center"/>
    </xf>
    <xf numFmtId="43" fontId="9" fillId="0" borderId="5" xfId="1" applyNumberFormat="1" applyFont="1" applyBorder="1" applyAlignment="1" applyProtection="1">
      <alignment horizontal="center"/>
      <protection hidden="1"/>
    </xf>
    <xf numFmtId="164" fontId="15" fillId="0" borderId="5" xfId="0" applyNumberFormat="1" applyFont="1" applyBorder="1"/>
    <xf numFmtId="9" fontId="9" fillId="0" borderId="3" xfId="3" applyNumberFormat="1" applyFont="1" applyBorder="1" applyAlignment="1">
      <alignment horizontal="center" vertical="center"/>
    </xf>
    <xf numFmtId="10" fontId="15" fillId="0" borderId="5" xfId="2" applyNumberFormat="1" applyFont="1" applyBorder="1" applyAlignment="1">
      <alignment horizontal="center"/>
    </xf>
    <xf numFmtId="7" fontId="9" fillId="0" borderId="3" xfId="3" applyNumberFormat="1" applyFont="1" applyBorder="1" applyAlignment="1">
      <alignment horizontal="center" vertical="center"/>
    </xf>
    <xf numFmtId="7" fontId="9" fillId="0" borderId="6" xfId="3" applyNumberFormat="1" applyFont="1" applyBorder="1" applyAlignment="1">
      <alignment vertical="center"/>
    </xf>
    <xf numFmtId="0" fontId="9" fillId="0" borderId="0" xfId="3" applyFont="1" applyAlignment="1">
      <alignment vertical="center"/>
    </xf>
    <xf numFmtId="49" fontId="15" fillId="0" borderId="5" xfId="0" quotePrefix="1" applyNumberFormat="1" applyFont="1" applyBorder="1" applyAlignment="1">
      <alignment horizontal="left"/>
    </xf>
    <xf numFmtId="0" fontId="9" fillId="0" borderId="5" xfId="0" applyFont="1" applyBorder="1" applyAlignment="1">
      <alignment wrapText="1"/>
    </xf>
    <xf numFmtId="49" fontId="4" fillId="0" borderId="0" xfId="3" applyNumberFormat="1" applyFont="1" applyAlignment="1">
      <alignment horizontal="center"/>
    </xf>
    <xf numFmtId="0" fontId="4" fillId="0" borderId="0" xfId="3" applyFont="1" applyAlignment="1">
      <alignment horizontal="center"/>
    </xf>
    <xf numFmtId="164" fontId="4" fillId="0" borderId="0" xfId="3" applyNumberFormat="1" applyFont="1" applyAlignment="1">
      <alignment horizontal="center"/>
    </xf>
    <xf numFmtId="10" fontId="4" fillId="0" borderId="0" xfId="3" applyNumberFormat="1" applyFont="1" applyAlignment="1">
      <alignment horizontal="center"/>
    </xf>
    <xf numFmtId="7" fontId="4" fillId="0" borderId="0" xfId="3" applyNumberFormat="1" applyFont="1" applyAlignment="1">
      <alignment horizontal="center"/>
    </xf>
    <xf numFmtId="7" fontId="14" fillId="0" borderId="7" xfId="3" applyNumberFormat="1" applyFont="1" applyBorder="1"/>
    <xf numFmtId="7" fontId="4" fillId="0" borderId="0" xfId="3" applyNumberFormat="1" applyFont="1"/>
    <xf numFmtId="0" fontId="4" fillId="0" borderId="0" xfId="3" applyFont="1" applyAlignment="1">
      <alignment horizontal="left" wrapText="1"/>
    </xf>
    <xf numFmtId="1" fontId="4" fillId="0" borderId="0" xfId="3" applyNumberFormat="1" applyFont="1" applyAlignment="1">
      <alignment horizontal="left" wrapText="1"/>
    </xf>
    <xf numFmtId="0" fontId="4" fillId="0" borderId="0" xfId="3" applyFont="1" applyAlignment="1">
      <alignment horizontal="right"/>
    </xf>
    <xf numFmtId="1" fontId="14" fillId="0" borderId="0" xfId="3" applyNumberFormat="1" applyFont="1" applyAlignment="1">
      <alignment horizontal="right"/>
    </xf>
    <xf numFmtId="0" fontId="4" fillId="2" borderId="3" xfId="3" applyFont="1" applyFill="1" applyBorder="1" applyAlignment="1">
      <alignment horizontal="left"/>
    </xf>
    <xf numFmtId="164" fontId="14" fillId="0" borderId="0" xfId="3" applyNumberFormat="1" applyFont="1" applyAlignment="1">
      <alignment horizontal="right"/>
    </xf>
    <xf numFmtId="10" fontId="4" fillId="2" borderId="3" xfId="3" applyNumberFormat="1" applyFont="1" applyFill="1" applyBorder="1" applyAlignment="1">
      <alignment horizontal="left"/>
    </xf>
    <xf numFmtId="0" fontId="4" fillId="2" borderId="6" xfId="3" applyFont="1" applyFill="1" applyBorder="1" applyAlignment="1">
      <alignment horizontal="left"/>
    </xf>
    <xf numFmtId="10" fontId="4" fillId="2" borderId="6" xfId="3" applyNumberFormat="1" applyFont="1" applyFill="1" applyBorder="1" applyAlignment="1">
      <alignment horizontal="left"/>
    </xf>
    <xf numFmtId="1" fontId="16" fillId="0" borderId="0" xfId="3" applyNumberFormat="1" applyFont="1"/>
    <xf numFmtId="1" fontId="4" fillId="0" borderId="0" xfId="3" applyNumberFormat="1" applyFont="1"/>
    <xf numFmtId="0" fontId="5" fillId="3" borderId="0" xfId="3" applyFont="1" applyFill="1"/>
    <xf numFmtId="0" fontId="4" fillId="3" borderId="0" xfId="3" applyFont="1" applyFill="1"/>
    <xf numFmtId="1" fontId="14" fillId="0" borderId="0" xfId="3" applyNumberFormat="1" applyFont="1"/>
    <xf numFmtId="1" fontId="7" fillId="0" borderId="4" xfId="3" applyNumberFormat="1" applyFont="1" applyBorder="1" applyAlignment="1">
      <alignment horizontal="center"/>
    </xf>
    <xf numFmtId="1" fontId="7" fillId="0" borderId="4" xfId="3" applyNumberFormat="1" applyFont="1" applyBorder="1"/>
    <xf numFmtId="0" fontId="7" fillId="0" borderId="4" xfId="3" applyFont="1" applyBorder="1"/>
    <xf numFmtId="44" fontId="7" fillId="0" borderId="4" xfId="4" applyFont="1" applyBorder="1"/>
    <xf numFmtId="10" fontId="7" fillId="0" borderId="4" xfId="3" applyNumberFormat="1" applyFont="1" applyBorder="1" applyAlignment="1">
      <alignment horizontal="center"/>
    </xf>
    <xf numFmtId="9" fontId="7" fillId="0" borderId="4" xfId="3" applyNumberFormat="1" applyFont="1" applyBorder="1" applyAlignment="1">
      <alignment horizontal="center"/>
    </xf>
    <xf numFmtId="9" fontId="0" fillId="0" borderId="0" xfId="2" applyFont="1"/>
    <xf numFmtId="44" fontId="0" fillId="0" borderId="0" xfId="1" applyFont="1"/>
    <xf numFmtId="0" fontId="9" fillId="0" borderId="0" xfId="3" applyFont="1" applyAlignment="1">
      <alignment horizontal="left" vertical="top" wrapText="1"/>
    </xf>
    <xf numFmtId="7" fontId="10" fillId="0" borderId="0" xfId="3" applyNumberFormat="1" applyFont="1" applyAlignment="1">
      <alignment horizontal="right"/>
    </xf>
    <xf numFmtId="1" fontId="13" fillId="3" borderId="2" xfId="3" applyNumberFormat="1" applyFont="1" applyFill="1" applyBorder="1" applyAlignment="1">
      <alignment horizontal="center" wrapText="1"/>
    </xf>
    <xf numFmtId="0" fontId="4" fillId="0" borderId="2" xfId="3" applyFont="1" applyBorder="1" applyAlignment="1">
      <alignment horizontal="left" vertical="center" wrapText="1"/>
    </xf>
  </cellXfs>
  <cellStyles count="5">
    <cellStyle name="Currency" xfId="1" builtinId="4"/>
    <cellStyle name="Currency 2 4" xfId="4" xr:uid="{66D2BE71-7FCB-439D-A0BC-8DF3BD30BF08}"/>
    <cellStyle name="Normal" xfId="0" builtinId="0"/>
    <cellStyle name="Normal 2 2 2" xfId="3" xr:uid="{21FF4CAF-56F1-47DD-9B87-C465E8D4E69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114300</xdr:rowOff>
    </xdr:from>
    <xdr:ext cx="2428875" cy="371475"/>
    <xdr:pic>
      <xdr:nvPicPr>
        <xdr:cNvPr id="2" name="Picture 1" descr="Description: HCP_CPD_Umbrella_logo4sig">
          <a:extLst>
            <a:ext uri="{FF2B5EF4-FFF2-40B4-BE49-F238E27FC236}">
              <a16:creationId xmlns:a16="http://schemas.microsoft.com/office/drawing/2014/main" id="{C6F8828A-87DC-4296-B6D6-AB2720D47E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114300"/>
          <a:ext cx="2428875" cy="3714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DCB18-7412-4BC8-A54D-0E812D0B4266}">
  <sheetPr>
    <pageSetUpPr fitToPage="1"/>
  </sheetPr>
  <dimension ref="A1:J33"/>
  <sheetViews>
    <sheetView tabSelected="1" workbookViewId="0">
      <selection activeCell="M10" sqref="M10"/>
    </sheetView>
  </sheetViews>
  <sheetFormatPr defaultRowHeight="15" x14ac:dyDescent="0.25"/>
  <cols>
    <col min="1" max="1" width="20.140625" bestFit="1" customWidth="1"/>
    <col min="2" max="2" width="46.28515625" customWidth="1"/>
    <col min="3" max="3" width="9.7109375" style="1" bestFit="1" customWidth="1"/>
    <col min="4" max="5" width="11.140625" bestFit="1" customWidth="1"/>
    <col min="6" max="6" width="12.85546875" customWidth="1"/>
    <col min="7" max="7" width="12.28515625" bestFit="1" customWidth="1"/>
    <col min="8" max="8" width="11.7109375" style="72" customWidth="1"/>
    <col min="9" max="9" width="10.140625" style="73" customWidth="1"/>
    <col min="10" max="10" width="13.7109375" style="73" customWidth="1"/>
  </cols>
  <sheetData>
    <row r="1" spans="1:10" ht="21" x14ac:dyDescent="0.25">
      <c r="F1" s="2"/>
      <c r="G1" s="2"/>
      <c r="H1" s="2"/>
      <c r="I1" s="2"/>
      <c r="J1" s="2" t="s">
        <v>0</v>
      </c>
    </row>
    <row r="2" spans="1:10" s="6" customFormat="1" ht="21.75" thickBot="1" x14ac:dyDescent="0.3">
      <c r="A2" s="3"/>
      <c r="B2" s="3"/>
      <c r="C2" s="4"/>
      <c r="D2" s="3"/>
      <c r="E2" s="3"/>
      <c r="F2" s="5"/>
      <c r="G2" s="5"/>
      <c r="H2" s="5"/>
      <c r="I2" s="5"/>
      <c r="J2" s="5" t="s">
        <v>1</v>
      </c>
    </row>
    <row r="3" spans="1:10" s="6" customFormat="1" x14ac:dyDescent="0.2">
      <c r="A3" s="7"/>
      <c r="B3" s="8"/>
      <c r="C3" s="9"/>
      <c r="D3" s="9"/>
      <c r="E3" s="9"/>
      <c r="F3" s="10"/>
      <c r="G3" s="10"/>
      <c r="H3" s="10"/>
      <c r="I3" s="11"/>
      <c r="J3" s="11"/>
    </row>
    <row r="4" spans="1:10" s="6" customFormat="1" ht="14.25" x14ac:dyDescent="0.2">
      <c r="A4" s="12" t="s">
        <v>2</v>
      </c>
      <c r="B4" s="74" t="s">
        <v>3</v>
      </c>
      <c r="C4" s="74"/>
      <c r="D4" s="74"/>
      <c r="E4" s="74"/>
      <c r="F4" s="74"/>
      <c r="G4" s="74"/>
      <c r="H4" s="74"/>
      <c r="I4" s="74"/>
      <c r="J4" s="74"/>
    </row>
    <row r="5" spans="1:10" s="17" customFormat="1" x14ac:dyDescent="0.2">
      <c r="A5" s="13" t="s">
        <v>4</v>
      </c>
      <c r="B5" s="14">
        <f ca="1">TODAY()</f>
        <v>44313</v>
      </c>
      <c r="C5" s="14"/>
      <c r="D5" s="15"/>
      <c r="E5" s="75" t="s">
        <v>5</v>
      </c>
      <c r="F5" s="75"/>
      <c r="G5" s="16"/>
      <c r="H5" s="14"/>
      <c r="I5" s="14"/>
      <c r="J5" s="14"/>
    </row>
    <row r="6" spans="1:10" s="17" customFormat="1" x14ac:dyDescent="0.2">
      <c r="A6" s="18"/>
      <c r="B6" s="19"/>
      <c r="C6" s="20"/>
      <c r="D6" s="19"/>
      <c r="E6" s="19"/>
      <c r="F6" s="19"/>
      <c r="G6" s="19"/>
      <c r="H6" s="19"/>
      <c r="I6" s="21"/>
      <c r="J6" s="19"/>
    </row>
    <row r="7" spans="1:10" s="17" customFormat="1" x14ac:dyDescent="0.2">
      <c r="A7" s="13" t="s">
        <v>6</v>
      </c>
      <c r="B7" s="16" t="s">
        <v>7</v>
      </c>
      <c r="C7" s="14"/>
      <c r="D7" s="15"/>
      <c r="E7" s="19"/>
      <c r="F7" s="22" t="s">
        <v>8</v>
      </c>
      <c r="G7" s="23">
        <v>0</v>
      </c>
      <c r="H7" s="16"/>
      <c r="I7" s="23"/>
      <c r="J7" s="23"/>
    </row>
    <row r="8" spans="1:10" s="17" customFormat="1" x14ac:dyDescent="0.2">
      <c r="A8" s="18"/>
      <c r="B8" s="19"/>
      <c r="C8" s="20"/>
      <c r="D8" s="19"/>
      <c r="E8" s="19"/>
      <c r="F8" s="19"/>
      <c r="G8" s="19"/>
      <c r="H8" s="19"/>
      <c r="I8" s="24"/>
      <c r="J8" s="19"/>
    </row>
    <row r="9" spans="1:10" s="17" customFormat="1" x14ac:dyDescent="0.2">
      <c r="A9" s="13" t="s">
        <v>9</v>
      </c>
      <c r="B9" s="16" t="s">
        <v>10</v>
      </c>
      <c r="C9" s="14"/>
      <c r="D9" s="15"/>
      <c r="E9" s="19"/>
      <c r="F9" s="22" t="s">
        <v>11</v>
      </c>
      <c r="G9" s="16" t="s">
        <v>12</v>
      </c>
      <c r="H9" s="16"/>
      <c r="I9" s="16"/>
      <c r="J9" s="23"/>
    </row>
    <row r="10" spans="1:10" s="6" customFormat="1" ht="12.75" x14ac:dyDescent="0.2">
      <c r="A10" s="25"/>
      <c r="B10" s="26"/>
      <c r="C10" s="27"/>
      <c r="D10" s="27"/>
      <c r="E10" s="28">
        <v>0.5</v>
      </c>
      <c r="F10" s="29"/>
      <c r="G10" s="29"/>
      <c r="H10" s="29"/>
      <c r="I10" s="30"/>
      <c r="J10" s="19"/>
    </row>
    <row r="11" spans="1:10" s="17" customFormat="1" ht="15" customHeight="1" x14ac:dyDescent="0.2">
      <c r="A11" s="76" t="s">
        <v>13</v>
      </c>
      <c r="B11" s="76"/>
      <c r="C11" s="76"/>
      <c r="D11" s="76"/>
      <c r="E11" s="76"/>
      <c r="F11" s="76"/>
      <c r="G11" s="76"/>
      <c r="H11" s="76"/>
      <c r="I11" s="76"/>
      <c r="J11" s="76"/>
    </row>
    <row r="12" spans="1:10" s="17" customFormat="1" ht="25.5" x14ac:dyDescent="0.2">
      <c r="A12" s="31" t="s">
        <v>14</v>
      </c>
      <c r="B12" s="31" t="s">
        <v>15</v>
      </c>
      <c r="C12" s="32" t="s">
        <v>16</v>
      </c>
      <c r="D12" s="31" t="s">
        <v>17</v>
      </c>
      <c r="E12" s="32" t="s">
        <v>18</v>
      </c>
      <c r="F12" s="32" t="s">
        <v>19</v>
      </c>
      <c r="G12" s="32" t="s">
        <v>20</v>
      </c>
      <c r="H12" s="32" t="s">
        <v>21</v>
      </c>
      <c r="I12" s="32" t="s">
        <v>22</v>
      </c>
      <c r="J12" s="32" t="s">
        <v>23</v>
      </c>
    </row>
    <row r="13" spans="1:10" s="42" customFormat="1" ht="14.25" x14ac:dyDescent="0.2">
      <c r="A13" s="33" t="s">
        <v>24</v>
      </c>
      <c r="B13" s="34" t="s">
        <v>25</v>
      </c>
      <c r="C13" s="35"/>
      <c r="D13" s="36">
        <v>24.99</v>
      </c>
      <c r="E13" s="37">
        <f>D13*$E$10</f>
        <v>12.494999999999999</v>
      </c>
      <c r="F13" s="38">
        <v>0.64</v>
      </c>
      <c r="G13" s="39">
        <v>0.7</v>
      </c>
      <c r="H13" s="40">
        <f>D13*C13*(1-F13)</f>
        <v>0</v>
      </c>
      <c r="I13" s="40">
        <f>D13*C13*(1-G13)</f>
        <v>0</v>
      </c>
      <c r="J13" s="41">
        <f>H13-I13</f>
        <v>0</v>
      </c>
    </row>
    <row r="14" spans="1:10" s="42" customFormat="1" ht="28.5" x14ac:dyDescent="0.2">
      <c r="A14" s="43" t="s">
        <v>26</v>
      </c>
      <c r="B14" s="44" t="s">
        <v>27</v>
      </c>
      <c r="C14" s="35"/>
      <c r="D14" s="36">
        <v>49.99</v>
      </c>
      <c r="E14" s="37">
        <f>D14*$E$10</f>
        <v>24.995000000000001</v>
      </c>
      <c r="F14" s="38">
        <v>0.6</v>
      </c>
      <c r="G14" s="39">
        <v>0.7</v>
      </c>
      <c r="H14" s="40">
        <f t="shared" ref="H14:H15" si="0">D14*C14*(1-F14)</f>
        <v>0</v>
      </c>
      <c r="I14" s="40">
        <f t="shared" ref="I14:I15" si="1">D14*C14*(1-G14)</f>
        <v>0</v>
      </c>
      <c r="J14" s="41">
        <f t="shared" ref="J14:J15" si="2">H14-I14</f>
        <v>0</v>
      </c>
    </row>
    <row r="15" spans="1:10" s="42" customFormat="1" ht="42.75" x14ac:dyDescent="0.2">
      <c r="A15" s="43" t="s">
        <v>28</v>
      </c>
      <c r="B15" s="44" t="s">
        <v>29</v>
      </c>
      <c r="C15" s="35"/>
      <c r="D15" s="36">
        <v>49.99</v>
      </c>
      <c r="E15" s="37">
        <f>D15*$E$10</f>
        <v>24.995000000000001</v>
      </c>
      <c r="F15" s="38">
        <v>0.6</v>
      </c>
      <c r="G15" s="39">
        <v>0.7</v>
      </c>
      <c r="H15" s="40">
        <f t="shared" si="0"/>
        <v>0</v>
      </c>
      <c r="I15" s="40">
        <f t="shared" si="1"/>
        <v>0</v>
      </c>
      <c r="J15" s="41">
        <f t="shared" si="2"/>
        <v>0</v>
      </c>
    </row>
    <row r="16" spans="1:10" s="42" customFormat="1" ht="14.25" x14ac:dyDescent="0.2">
      <c r="A16" s="33" t="s">
        <v>30</v>
      </c>
      <c r="B16" s="34" t="s">
        <v>31</v>
      </c>
      <c r="C16" s="35"/>
      <c r="D16" s="36">
        <v>18.989999999999998</v>
      </c>
      <c r="E16" s="37">
        <v>9.4949999999999992</v>
      </c>
      <c r="F16" s="38">
        <v>0.64</v>
      </c>
      <c r="G16" s="39">
        <v>0.7</v>
      </c>
      <c r="H16" s="40">
        <f>D16*C16*(1-F16)</f>
        <v>0</v>
      </c>
      <c r="I16" s="40">
        <f>D16*C16*(1-G16)</f>
        <v>0</v>
      </c>
      <c r="J16" s="41">
        <f>H16-I16</f>
        <v>0</v>
      </c>
    </row>
    <row r="17" spans="1:10" s="42" customFormat="1" ht="28.5" x14ac:dyDescent="0.2">
      <c r="A17" s="43" t="s">
        <v>32</v>
      </c>
      <c r="B17" s="44" t="s">
        <v>33</v>
      </c>
      <c r="C17" s="35"/>
      <c r="D17" s="36">
        <v>59.99</v>
      </c>
      <c r="E17" s="37">
        <v>29.995000000000001</v>
      </c>
      <c r="F17" s="38">
        <v>0.6</v>
      </c>
      <c r="G17" s="39">
        <v>0.7</v>
      </c>
      <c r="H17" s="40">
        <f t="shared" ref="H17:H18" si="3">D17*C17*(1-F17)</f>
        <v>0</v>
      </c>
      <c r="I17" s="40">
        <f t="shared" ref="I17:I18" si="4">D17*C17*(1-G17)</f>
        <v>0</v>
      </c>
      <c r="J17" s="41">
        <f t="shared" ref="J17:J18" si="5">H17-I17</f>
        <v>0</v>
      </c>
    </row>
    <row r="18" spans="1:10" s="42" customFormat="1" ht="28.5" x14ac:dyDescent="0.2">
      <c r="A18" s="43" t="s">
        <v>34</v>
      </c>
      <c r="B18" s="44" t="s">
        <v>35</v>
      </c>
      <c r="C18" s="35"/>
      <c r="D18" s="36">
        <v>59.99</v>
      </c>
      <c r="E18" s="37">
        <v>29.995000000000001</v>
      </c>
      <c r="F18" s="38">
        <v>0.6</v>
      </c>
      <c r="G18" s="39">
        <v>0.7</v>
      </c>
      <c r="H18" s="40">
        <f t="shared" si="3"/>
        <v>0</v>
      </c>
      <c r="I18" s="40">
        <f t="shared" si="4"/>
        <v>0</v>
      </c>
      <c r="J18" s="41">
        <f t="shared" si="5"/>
        <v>0</v>
      </c>
    </row>
    <row r="20" spans="1:10" s="6" customFormat="1" ht="13.5" thickBot="1" x14ac:dyDescent="0.25">
      <c r="A20" s="45"/>
      <c r="C20" s="46"/>
      <c r="D20" s="47"/>
      <c r="E20" s="47"/>
      <c r="F20" s="48"/>
      <c r="G20" s="48"/>
      <c r="H20" s="49"/>
      <c r="I20" s="49"/>
      <c r="J20" s="50">
        <f>SUM(J11:J15)</f>
        <v>0</v>
      </c>
    </row>
    <row r="21" spans="1:10" s="6" customFormat="1" ht="13.5" thickTop="1" x14ac:dyDescent="0.2">
      <c r="A21" s="45"/>
      <c r="C21" s="46"/>
      <c r="D21" s="47"/>
      <c r="E21" s="47"/>
      <c r="F21" s="48"/>
      <c r="G21" s="48"/>
      <c r="H21" s="49"/>
      <c r="I21" s="49"/>
      <c r="J21" s="51"/>
    </row>
    <row r="22" spans="1:10" s="17" customFormat="1" ht="27.75" customHeight="1" x14ac:dyDescent="0.2">
      <c r="A22" s="77" t="s">
        <v>36</v>
      </c>
      <c r="B22" s="77"/>
      <c r="C22" s="77"/>
      <c r="D22" s="77"/>
      <c r="E22" s="77"/>
      <c r="F22" s="77"/>
      <c r="G22" s="77"/>
      <c r="H22" s="77"/>
      <c r="I22" s="77"/>
      <c r="J22" s="77"/>
    </row>
    <row r="23" spans="1:10" s="6" customFormat="1" ht="12.75" x14ac:dyDescent="0.2">
      <c r="A23" s="52"/>
      <c r="B23" s="53"/>
      <c r="C23" s="52"/>
      <c r="D23" s="52"/>
      <c r="E23" s="52"/>
      <c r="F23" s="52"/>
      <c r="G23" s="52"/>
      <c r="H23" s="52"/>
      <c r="J23" s="54"/>
    </row>
    <row r="24" spans="1:10" s="6" customFormat="1" ht="12.75" x14ac:dyDescent="0.2">
      <c r="A24" s="55" t="s">
        <v>37</v>
      </c>
      <c r="B24" s="56"/>
      <c r="C24" s="56"/>
      <c r="D24" s="56"/>
      <c r="E24" s="56"/>
      <c r="F24" s="56"/>
      <c r="G24" s="56"/>
      <c r="H24" s="57" t="s">
        <v>38</v>
      </c>
      <c r="I24" s="58"/>
      <c r="J24" s="58"/>
    </row>
    <row r="25" spans="1:10" s="6" customFormat="1" ht="12.75" x14ac:dyDescent="0.2">
      <c r="A25" s="55" t="s">
        <v>39</v>
      </c>
      <c r="B25" s="59"/>
      <c r="C25" s="59"/>
      <c r="D25" s="59"/>
      <c r="E25" s="59"/>
      <c r="F25" s="59"/>
      <c r="G25" s="59"/>
      <c r="H25" s="57" t="s">
        <v>38</v>
      </c>
      <c r="I25" s="60"/>
      <c r="J25" s="60"/>
    </row>
    <row r="26" spans="1:10" s="6" customFormat="1" ht="12.75" x14ac:dyDescent="0.2">
      <c r="A26" s="46"/>
      <c r="B26" s="61"/>
      <c r="J26" s="54"/>
    </row>
    <row r="27" spans="1:10" s="6" customFormat="1" ht="12.75" x14ac:dyDescent="0.2">
      <c r="A27" s="6" t="s">
        <v>40</v>
      </c>
      <c r="B27" s="62"/>
      <c r="J27" s="54"/>
    </row>
    <row r="28" spans="1:10" s="6" customFormat="1" ht="12.75" x14ac:dyDescent="0.2">
      <c r="B28" s="62" t="s">
        <v>41</v>
      </c>
      <c r="J28" s="54"/>
    </row>
    <row r="29" spans="1:10" s="6" customFormat="1" ht="12.75" x14ac:dyDescent="0.2">
      <c r="B29" s="62" t="s">
        <v>42</v>
      </c>
      <c r="H29" s="63" t="s">
        <v>43</v>
      </c>
      <c r="I29" s="64"/>
      <c r="J29" s="64"/>
    </row>
    <row r="30" spans="1:10" s="6" customFormat="1" ht="12.75" x14ac:dyDescent="0.2">
      <c r="B30" s="62" t="s">
        <v>44</v>
      </c>
      <c r="H30" s="63" t="s">
        <v>45</v>
      </c>
      <c r="I30" s="64"/>
      <c r="J30" s="64"/>
    </row>
    <row r="31" spans="1:10" s="6" customFormat="1" ht="12.75" x14ac:dyDescent="0.2">
      <c r="B31" s="62" t="s">
        <v>46</v>
      </c>
      <c r="H31" s="63" t="s">
        <v>47</v>
      </c>
      <c r="I31" s="64"/>
      <c r="J31" s="64"/>
    </row>
    <row r="32" spans="1:10" s="6" customFormat="1" ht="12.75" x14ac:dyDescent="0.2">
      <c r="A32" s="46"/>
      <c r="B32" s="65" t="s">
        <v>48</v>
      </c>
      <c r="H32" s="63" t="s">
        <v>49</v>
      </c>
      <c r="I32" s="64"/>
      <c r="J32" s="64"/>
    </row>
    <row r="33" spans="1:10" s="17" customFormat="1" x14ac:dyDescent="0.2">
      <c r="A33" s="66"/>
      <c r="B33" s="67"/>
      <c r="C33" s="68"/>
      <c r="D33" s="69"/>
      <c r="E33" s="69"/>
      <c r="F33" s="70"/>
      <c r="G33" s="71"/>
      <c r="H33" s="71"/>
      <c r="I33" s="71"/>
      <c r="J33" s="71"/>
    </row>
  </sheetData>
  <mergeCells count="4">
    <mergeCell ref="B4:J4"/>
    <mergeCell ref="E5:F5"/>
    <mergeCell ref="A11:J11"/>
    <mergeCell ref="A22:J22"/>
  </mergeCells>
  <conditionalFormatting sqref="A15">
    <cfRule type="duplicateValues" dxfId="3" priority="4"/>
  </conditionalFormatting>
  <conditionalFormatting sqref="A14">
    <cfRule type="duplicateValues" dxfId="2" priority="3"/>
  </conditionalFormatting>
  <conditionalFormatting sqref="A18">
    <cfRule type="duplicateValues" dxfId="1" priority="2"/>
  </conditionalFormatting>
  <conditionalFormatting sqref="A17">
    <cfRule type="duplicateValues" dxfId="0" priority="1"/>
  </conditionalFormatting>
  <pageMargins left="0.7" right="0.7" top="0.75" bottom="0.75" header="0.3" footer="0.3"/>
  <pageSetup scale="76"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2nd Saturday Summer POS</vt:lpstr>
      <vt:lpstr>'2nd Saturday Summer POS'!Print_Area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Koroknay</dc:creator>
  <cp:lastModifiedBy>Brooke Koroknay</cp:lastModifiedBy>
  <dcterms:created xsi:type="dcterms:W3CDTF">2021-04-14T15:47:46Z</dcterms:created>
  <dcterms:modified xsi:type="dcterms:W3CDTF">2021-04-27T13:39:21Z</dcterms:modified>
</cp:coreProperties>
</file>